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showInkAnnotation="0" autoCompressPictures="0"/>
  <mc:AlternateContent xmlns:mc="http://schemas.openxmlformats.org/markup-compatibility/2006">
    <mc:Choice Requires="x15">
      <x15ac:absPath xmlns:x15ac="http://schemas.microsoft.com/office/spreadsheetml/2010/11/ac" url="/Users/gwendolynavery/Documents/Documents/1 CLIENTS/A-D/AgileCap/AgileCap Spreadsheet tools/"/>
    </mc:Choice>
  </mc:AlternateContent>
  <xr:revisionPtr revIDLastSave="0" documentId="13_ncr:1_{CBA1D3A3-633A-F440-9810-F5572377DD0F}" xr6:coauthVersionLast="45" xr6:coauthVersionMax="45" xr10:uidLastSave="{00000000-0000-0000-0000-000000000000}"/>
  <bookViews>
    <workbookView xWindow="1460" yWindow="620" windowWidth="32140" windowHeight="18940" tabRatio="500" xr2:uid="{00000000-000D-0000-FFFF-FFFF00000000}"/>
  </bookViews>
  <sheets>
    <sheet name="Cashflow Forecast Template" sheetId="1" r:id="rId1"/>
    <sheet name="Cashflow Forecast Template (WI)" sheetId="3" r:id="rId2"/>
    <sheet name="Sample Forecast" sheetId="2" r:id="rId3"/>
  </sheets>
  <definedNames>
    <definedName name="_xlnm.Print_Area" localSheetId="0">'Cashflow Forecast Template'!$A$1:$R$34</definedName>
    <definedName name="_xlnm.Print_Area" localSheetId="1">'Cashflow Forecast Template (WI)'!$A$1:$R$34</definedName>
    <definedName name="_xlnm.Print_Area" localSheetId="2">'Sample Forecast'!$A$1:$R$30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6" i="3" l="1"/>
  <c r="D26" i="3"/>
  <c r="E26" i="3"/>
  <c r="F26" i="3"/>
  <c r="G26" i="3"/>
  <c r="H26" i="3"/>
  <c r="I26" i="3"/>
  <c r="J26" i="3"/>
  <c r="K26" i="3"/>
  <c r="L26" i="3"/>
  <c r="M26" i="3"/>
  <c r="N26" i="3"/>
  <c r="O26" i="3"/>
  <c r="P26" i="3"/>
  <c r="Q26" i="3"/>
  <c r="R26" i="3"/>
  <c r="S26" i="3"/>
  <c r="B27" i="3"/>
  <c r="D27" i="3"/>
  <c r="E27" i="3"/>
  <c r="F27" i="3"/>
  <c r="G27" i="3"/>
  <c r="H27" i="3"/>
  <c r="I27" i="3"/>
  <c r="J27" i="3"/>
  <c r="K27" i="3"/>
  <c r="L27" i="3"/>
  <c r="M27" i="3"/>
  <c r="N27" i="3"/>
  <c r="O27" i="3"/>
  <c r="P27" i="3"/>
  <c r="Q27" i="3"/>
  <c r="R27" i="3"/>
  <c r="S27" i="3"/>
  <c r="B23" i="3"/>
  <c r="D23" i="3"/>
  <c r="E23" i="3"/>
  <c r="F23" i="3"/>
  <c r="G23" i="3"/>
  <c r="H23" i="3"/>
  <c r="I23" i="3"/>
  <c r="J23" i="3"/>
  <c r="K23" i="3"/>
  <c r="L23" i="3"/>
  <c r="M23" i="3"/>
  <c r="N23" i="3"/>
  <c r="O23" i="3"/>
  <c r="P23" i="3"/>
  <c r="Q23" i="3"/>
  <c r="R23" i="3"/>
  <c r="S23" i="3"/>
  <c r="B24" i="3"/>
  <c r="D24" i="3"/>
  <c r="E24" i="3"/>
  <c r="F24" i="3"/>
  <c r="G24" i="3"/>
  <c r="H24" i="3"/>
  <c r="I24" i="3"/>
  <c r="J24" i="3"/>
  <c r="K24" i="3"/>
  <c r="L24" i="3"/>
  <c r="M24" i="3"/>
  <c r="N24" i="3"/>
  <c r="O24" i="3"/>
  <c r="P24" i="3"/>
  <c r="Q24" i="3"/>
  <c r="R24" i="3"/>
  <c r="S24" i="3"/>
  <c r="D19" i="3" l="1"/>
  <c r="E19" i="3"/>
  <c r="F19" i="3"/>
  <c r="G19" i="3"/>
  <c r="H19" i="3"/>
  <c r="I19" i="3"/>
  <c r="J19" i="3"/>
  <c r="K19" i="3"/>
  <c r="L19" i="3"/>
  <c r="M19" i="3"/>
  <c r="N19" i="3"/>
  <c r="O19" i="3"/>
  <c r="P19" i="3"/>
  <c r="Q19" i="3"/>
  <c r="R19" i="3"/>
  <c r="S19" i="3"/>
  <c r="D20" i="3"/>
  <c r="E20" i="3"/>
  <c r="F20" i="3"/>
  <c r="G20" i="3"/>
  <c r="H20" i="3"/>
  <c r="I20" i="3"/>
  <c r="J20" i="3"/>
  <c r="K20" i="3"/>
  <c r="L20" i="3"/>
  <c r="M20" i="3"/>
  <c r="N20" i="3"/>
  <c r="O20" i="3"/>
  <c r="P20" i="3"/>
  <c r="Q20" i="3"/>
  <c r="R20" i="3"/>
  <c r="S20" i="3"/>
  <c r="D21" i="3"/>
  <c r="E21" i="3"/>
  <c r="F21" i="3"/>
  <c r="G21" i="3"/>
  <c r="H21" i="3"/>
  <c r="I21" i="3"/>
  <c r="J21" i="3"/>
  <c r="K21" i="3"/>
  <c r="L21" i="3"/>
  <c r="M21" i="3"/>
  <c r="N21" i="3"/>
  <c r="O21" i="3"/>
  <c r="P21" i="3"/>
  <c r="Q21" i="3"/>
  <c r="R21" i="3"/>
  <c r="S21" i="3"/>
  <c r="D22" i="3"/>
  <c r="E22" i="3"/>
  <c r="F22" i="3"/>
  <c r="G22" i="3"/>
  <c r="H22" i="3"/>
  <c r="I22" i="3"/>
  <c r="J22" i="3"/>
  <c r="K22" i="3"/>
  <c r="L22" i="3"/>
  <c r="M22" i="3"/>
  <c r="N22" i="3"/>
  <c r="O22" i="3"/>
  <c r="P22" i="3"/>
  <c r="Q22" i="3"/>
  <c r="R22" i="3"/>
  <c r="S22" i="3"/>
  <c r="D25" i="3"/>
  <c r="E25" i="3"/>
  <c r="F25" i="3"/>
  <c r="G25" i="3"/>
  <c r="H25" i="3"/>
  <c r="I25" i="3"/>
  <c r="J25" i="3"/>
  <c r="K25" i="3"/>
  <c r="L25" i="3"/>
  <c r="M25" i="3"/>
  <c r="N25" i="3"/>
  <c r="O25" i="3"/>
  <c r="P25" i="3"/>
  <c r="Q25" i="3"/>
  <c r="R25" i="3"/>
  <c r="S25" i="3"/>
  <c r="D28" i="3"/>
  <c r="E28" i="3"/>
  <c r="F28" i="3"/>
  <c r="G28" i="3"/>
  <c r="H28" i="3"/>
  <c r="I28" i="3"/>
  <c r="J28" i="3"/>
  <c r="K28" i="3"/>
  <c r="L28" i="3"/>
  <c r="M28" i="3"/>
  <c r="N28" i="3"/>
  <c r="O28" i="3"/>
  <c r="P28" i="3"/>
  <c r="Q28" i="3"/>
  <c r="R28" i="3"/>
  <c r="S28" i="3"/>
  <c r="D29" i="3"/>
  <c r="E29" i="3"/>
  <c r="F29" i="3"/>
  <c r="G29" i="3"/>
  <c r="H29" i="3"/>
  <c r="I29" i="3"/>
  <c r="J29" i="3"/>
  <c r="K29" i="3"/>
  <c r="L29" i="3"/>
  <c r="M29" i="3"/>
  <c r="N29" i="3"/>
  <c r="O29" i="3"/>
  <c r="P29" i="3"/>
  <c r="Q29" i="3"/>
  <c r="R29" i="3"/>
  <c r="S29" i="3"/>
  <c r="E18" i="3"/>
  <c r="F18" i="3"/>
  <c r="G18" i="3"/>
  <c r="H18" i="3"/>
  <c r="I18" i="3"/>
  <c r="J18" i="3"/>
  <c r="K18" i="3"/>
  <c r="L18" i="3"/>
  <c r="M18" i="3"/>
  <c r="N18" i="3"/>
  <c r="O18" i="3"/>
  <c r="P18" i="3"/>
  <c r="Q18" i="3"/>
  <c r="R18" i="3"/>
  <c r="S18" i="3"/>
  <c r="D18" i="3"/>
  <c r="O30" i="3" l="1"/>
  <c r="F30" i="3"/>
  <c r="I30" i="3"/>
  <c r="Q30" i="3"/>
  <c r="D30" i="3"/>
  <c r="E16" i="2"/>
  <c r="B19" i="3"/>
  <c r="B20" i="3"/>
  <c r="B21" i="3"/>
  <c r="B22" i="3"/>
  <c r="B25" i="3"/>
  <c r="B28" i="3"/>
  <c r="B29" i="3"/>
  <c r="B18" i="3"/>
  <c r="B9" i="3"/>
  <c r="B10" i="3"/>
  <c r="B11" i="3"/>
  <c r="B12" i="3"/>
  <c r="B13" i="3"/>
  <c r="B14" i="3"/>
  <c r="B15" i="3"/>
  <c r="D6" i="3"/>
  <c r="B8" i="3"/>
  <c r="D9" i="3"/>
  <c r="E9" i="3"/>
  <c r="F9" i="3"/>
  <c r="G9" i="3"/>
  <c r="H9" i="3"/>
  <c r="I9" i="3"/>
  <c r="J9" i="3"/>
  <c r="K9" i="3"/>
  <c r="L9" i="3"/>
  <c r="M9" i="3"/>
  <c r="N9" i="3"/>
  <c r="O9" i="3"/>
  <c r="P9" i="3"/>
  <c r="Q9" i="3"/>
  <c r="R9" i="3"/>
  <c r="S9" i="3"/>
  <c r="D10" i="3"/>
  <c r="E10" i="3"/>
  <c r="F10" i="3"/>
  <c r="G10" i="3"/>
  <c r="H10" i="3"/>
  <c r="I10" i="3"/>
  <c r="J10" i="3"/>
  <c r="K10" i="3"/>
  <c r="L10" i="3"/>
  <c r="M10" i="3"/>
  <c r="N10" i="3"/>
  <c r="O10" i="3"/>
  <c r="P10" i="3"/>
  <c r="Q10" i="3"/>
  <c r="R10" i="3"/>
  <c r="S10" i="3"/>
  <c r="D11" i="3"/>
  <c r="E11" i="3"/>
  <c r="F11" i="3"/>
  <c r="G11" i="3"/>
  <c r="H11" i="3"/>
  <c r="I11" i="3"/>
  <c r="J11" i="3"/>
  <c r="K11" i="3"/>
  <c r="L11" i="3"/>
  <c r="M11" i="3"/>
  <c r="N11" i="3"/>
  <c r="O11" i="3"/>
  <c r="P11" i="3"/>
  <c r="Q11" i="3"/>
  <c r="R11" i="3"/>
  <c r="S11" i="3"/>
  <c r="D12" i="3"/>
  <c r="E12" i="3"/>
  <c r="F12" i="3"/>
  <c r="G12" i="3"/>
  <c r="H12" i="3"/>
  <c r="I12" i="3"/>
  <c r="J12" i="3"/>
  <c r="K12" i="3"/>
  <c r="L12" i="3"/>
  <c r="M12" i="3"/>
  <c r="N12" i="3"/>
  <c r="O12" i="3"/>
  <c r="P12" i="3"/>
  <c r="Q12" i="3"/>
  <c r="R12" i="3"/>
  <c r="S12" i="3"/>
  <c r="D13" i="3"/>
  <c r="E13" i="3"/>
  <c r="F13" i="3"/>
  <c r="G13" i="3"/>
  <c r="H13" i="3"/>
  <c r="I13" i="3"/>
  <c r="J13" i="3"/>
  <c r="K13" i="3"/>
  <c r="L13" i="3"/>
  <c r="M13" i="3"/>
  <c r="N13" i="3"/>
  <c r="O13" i="3"/>
  <c r="P13" i="3"/>
  <c r="Q13" i="3"/>
  <c r="R13" i="3"/>
  <c r="S13" i="3"/>
  <c r="D14" i="3"/>
  <c r="E14" i="3"/>
  <c r="F14" i="3"/>
  <c r="G14" i="3"/>
  <c r="H14" i="3"/>
  <c r="I14" i="3"/>
  <c r="J14" i="3"/>
  <c r="K14" i="3"/>
  <c r="L14" i="3"/>
  <c r="M14" i="3"/>
  <c r="N14" i="3"/>
  <c r="O14" i="3"/>
  <c r="P14" i="3"/>
  <c r="Q14" i="3"/>
  <c r="R14" i="3"/>
  <c r="S14" i="3"/>
  <c r="D15" i="3"/>
  <c r="E15" i="3"/>
  <c r="F15" i="3"/>
  <c r="G15" i="3"/>
  <c r="H15" i="3"/>
  <c r="I15" i="3"/>
  <c r="J15" i="3"/>
  <c r="K15" i="3"/>
  <c r="L15" i="3"/>
  <c r="M15" i="3"/>
  <c r="N15" i="3"/>
  <c r="O15" i="3"/>
  <c r="P15" i="3"/>
  <c r="Q15" i="3"/>
  <c r="R15" i="3"/>
  <c r="S15" i="3"/>
  <c r="E8" i="3"/>
  <c r="F8" i="3"/>
  <c r="G8" i="3"/>
  <c r="H8" i="3"/>
  <c r="I8" i="3"/>
  <c r="J8" i="3"/>
  <c r="K8" i="3"/>
  <c r="L8" i="3"/>
  <c r="M8" i="3"/>
  <c r="N8" i="3"/>
  <c r="O8" i="3"/>
  <c r="P8" i="3"/>
  <c r="Q8" i="3"/>
  <c r="R8" i="3"/>
  <c r="S8" i="3"/>
  <c r="D8" i="3"/>
  <c r="G30" i="3" l="1"/>
  <c r="R30" i="3"/>
  <c r="J30" i="3"/>
  <c r="E30" i="3"/>
  <c r="M30" i="3"/>
  <c r="N30" i="3"/>
  <c r="H30" i="3"/>
  <c r="L30" i="3"/>
  <c r="K30" i="3"/>
  <c r="P30" i="3"/>
  <c r="M16" i="3"/>
  <c r="E16" i="3"/>
  <c r="S30" i="3"/>
  <c r="H16" i="3"/>
  <c r="P16" i="3"/>
  <c r="G16" i="3"/>
  <c r="O16" i="3"/>
  <c r="Q16" i="3"/>
  <c r="I16" i="3"/>
  <c r="N16" i="3"/>
  <c r="J16" i="3"/>
  <c r="D16" i="3"/>
  <c r="D32" i="3" s="1"/>
  <c r="E6" i="3" s="1"/>
  <c r="R16" i="3"/>
  <c r="F16" i="3"/>
  <c r="L16" i="3"/>
  <c r="K16" i="3"/>
  <c r="S16" i="3"/>
  <c r="E32" i="3" l="1"/>
  <c r="F6" i="3" s="1"/>
  <c r="F32" i="3" s="1"/>
  <c r="G6" i="3" s="1"/>
  <c r="G32" i="3" s="1"/>
  <c r="H6" i="3" s="1"/>
  <c r="H32" i="3" s="1"/>
  <c r="I6" i="3" s="1"/>
  <c r="I32" i="3" s="1"/>
  <c r="J6" i="3" s="1"/>
  <c r="J32" i="3" s="1"/>
  <c r="K6" i="3" s="1"/>
  <c r="K32" i="3" s="1"/>
  <c r="L6" i="3" s="1"/>
  <c r="L32" i="3" s="1"/>
  <c r="M6" i="3" s="1"/>
  <c r="M32" i="3" s="1"/>
  <c r="N6" i="3" s="1"/>
  <c r="N32" i="3" s="1"/>
  <c r="O6" i="3" s="1"/>
  <c r="O32" i="3" s="1"/>
  <c r="P6" i="3" s="1"/>
  <c r="P32" i="3" s="1"/>
  <c r="Q6" i="3" s="1"/>
  <c r="Q32" i="3" s="1"/>
  <c r="R6" i="3" s="1"/>
  <c r="R32" i="3" s="1"/>
  <c r="S6" i="3" s="1"/>
  <c r="S32" i="3" s="1"/>
  <c r="R26" i="2"/>
  <c r="Q26" i="2"/>
  <c r="P26" i="2"/>
  <c r="O26" i="2"/>
  <c r="N26" i="2"/>
  <c r="M26" i="2"/>
  <c r="L26" i="2"/>
  <c r="K26" i="2"/>
  <c r="J26" i="2"/>
  <c r="I26" i="2"/>
  <c r="H26" i="2"/>
  <c r="G26" i="2"/>
  <c r="F26" i="2"/>
  <c r="E26" i="2"/>
  <c r="D26" i="2"/>
  <c r="C26" i="2"/>
  <c r="R16" i="2"/>
  <c r="Q16" i="2"/>
  <c r="P16" i="2"/>
  <c r="O16" i="2"/>
  <c r="N16" i="2"/>
  <c r="M16" i="2"/>
  <c r="L16" i="2"/>
  <c r="K16" i="2"/>
  <c r="J16" i="2"/>
  <c r="I16" i="2"/>
  <c r="H16" i="2"/>
  <c r="G16" i="2"/>
  <c r="F16" i="2"/>
  <c r="D16" i="2"/>
  <c r="C16" i="2"/>
  <c r="C28" i="2" l="1"/>
  <c r="D6" i="2" s="1"/>
  <c r="D28" i="2" s="1"/>
  <c r="E6" i="2" s="1"/>
  <c r="E28" i="2" s="1"/>
  <c r="F6" i="2" s="1"/>
  <c r="F28" i="2" s="1"/>
  <c r="G6" i="2" s="1"/>
  <c r="G28" i="2" s="1"/>
  <c r="H6" i="2" s="1"/>
  <c r="H28" i="2" s="1"/>
  <c r="I6" i="2" s="1"/>
  <c r="I28" i="2" s="1"/>
  <c r="J6" i="2" s="1"/>
  <c r="J28" i="2" s="1"/>
  <c r="K6" i="2" s="1"/>
  <c r="K28" i="2" s="1"/>
  <c r="L6" i="2" s="1"/>
  <c r="L28" i="2" s="1"/>
  <c r="M6" i="2" s="1"/>
  <c r="M28" i="2" s="1"/>
  <c r="N6" i="2" s="1"/>
  <c r="N28" i="2" s="1"/>
  <c r="O6" i="2" s="1"/>
  <c r="O28" i="2" s="1"/>
  <c r="P6" i="2" s="1"/>
  <c r="P28" i="2" s="1"/>
  <c r="Q6" i="2" s="1"/>
  <c r="Q28" i="2" s="1"/>
  <c r="R6" i="2" s="1"/>
  <c r="R28" i="2" s="1"/>
  <c r="D30" i="1"/>
  <c r="E30" i="1"/>
  <c r="F30" i="1"/>
  <c r="G30" i="1"/>
  <c r="H30" i="1"/>
  <c r="I30" i="1"/>
  <c r="J30" i="1"/>
  <c r="K30" i="1"/>
  <c r="L30" i="1"/>
  <c r="M30" i="1"/>
  <c r="N30" i="1"/>
  <c r="O30" i="1"/>
  <c r="P30" i="1"/>
  <c r="Q30" i="1"/>
  <c r="R30" i="1"/>
  <c r="C30" i="1"/>
  <c r="D16" i="1"/>
  <c r="E16" i="1"/>
  <c r="F16" i="1"/>
  <c r="G16" i="1"/>
  <c r="H16" i="1"/>
  <c r="I16" i="1"/>
  <c r="J16" i="1"/>
  <c r="K16" i="1"/>
  <c r="L16" i="1"/>
  <c r="M16" i="1"/>
  <c r="N16" i="1"/>
  <c r="O16" i="1"/>
  <c r="P16" i="1"/>
  <c r="Q16" i="1"/>
  <c r="R16" i="1"/>
  <c r="C16" i="1"/>
  <c r="C32" i="1" l="1"/>
  <c r="D6" i="1" s="1"/>
  <c r="D32" i="1" s="1"/>
  <c r="E6" i="1" s="1"/>
  <c r="E32" i="1" s="1"/>
  <c r="F6" i="1" s="1"/>
  <c r="F32" i="1" s="1"/>
  <c r="G6" i="1" s="1"/>
  <c r="G32" i="1" s="1"/>
  <c r="H6" i="1" s="1"/>
  <c r="H32" i="1" s="1"/>
  <c r="I6" i="1" s="1"/>
  <c r="I32" i="1" s="1"/>
  <c r="J6" i="1" s="1"/>
  <c r="J32" i="1" s="1"/>
  <c r="K6" i="1" s="1"/>
  <c r="K32" i="1" s="1"/>
  <c r="L6" i="1" s="1"/>
  <c r="L32" i="1" s="1"/>
  <c r="M6" i="1" s="1"/>
  <c r="M32" i="1" s="1"/>
  <c r="N6" i="1" s="1"/>
  <c r="N32" i="1" s="1"/>
  <c r="O6" i="1" s="1"/>
  <c r="O32" i="1" s="1"/>
  <c r="P6" i="1" s="1"/>
  <c r="P32" i="1" s="1"/>
  <c r="Q6" i="1" s="1"/>
  <c r="Q32" i="1" s="1"/>
  <c r="R6" i="1" s="1"/>
  <c r="R32" i="1" s="1"/>
</calcChain>
</file>

<file path=xl/sharedStrings.xml><?xml version="1.0" encoding="utf-8"?>
<sst xmlns="http://schemas.openxmlformats.org/spreadsheetml/2006/main" count="131" uniqueCount="88">
  <si>
    <t>Week 1</t>
  </si>
  <si>
    <t>Week 2</t>
  </si>
  <si>
    <t>Week 3</t>
  </si>
  <si>
    <t>Week 4</t>
  </si>
  <si>
    <t>Week 5</t>
  </si>
  <si>
    <t>Week 6</t>
  </si>
  <si>
    <t>Week 7</t>
  </si>
  <si>
    <t>Week 8</t>
  </si>
  <si>
    <t>Week 9</t>
  </si>
  <si>
    <t>Week 10</t>
  </si>
  <si>
    <t>Week 11</t>
  </si>
  <si>
    <t>Week 12</t>
  </si>
  <si>
    <t>Week 13</t>
  </si>
  <si>
    <t>Week 14</t>
  </si>
  <si>
    <t>Week 15</t>
  </si>
  <si>
    <t>Week 16</t>
  </si>
  <si>
    <t>Opening Balance</t>
  </si>
  <si>
    <t>Expected Cash Receipts</t>
  </si>
  <si>
    <t>Expected Cash Disbursements</t>
  </si>
  <si>
    <t>Closing Cash Balance</t>
  </si>
  <si>
    <t>The closing cash balance will auto-calculate based on your estimates.</t>
  </si>
  <si>
    <t>Once your closing cash balances have been calculated, you'll have the clarity you need to safeguard your organization's finances. Simply look for weeks where your estimated closing cash balance is in the red and plan accordingly to avoid cashflow issues before they happen.</t>
  </si>
  <si>
    <t>Total Expected Receipts</t>
  </si>
  <si>
    <t>Total Expected Disbursements</t>
  </si>
  <si>
    <t xml:space="preserve"> Note your expected incoming cash for each week here. (Use positive numbers.) You can insert additional rows in the middle of this section, if needed.</t>
  </si>
  <si>
    <t>List the costs you expect to incur each week. (Use positive numbers.) You can insert additional rows in the middle of this section, if needed.</t>
  </si>
  <si>
    <t>Rolling Forecast</t>
  </si>
  <si>
    <t>Income Type</t>
  </si>
  <si>
    <t>Expense Type</t>
  </si>
  <si>
    <t>Salaries</t>
  </si>
  <si>
    <t>Facilities</t>
  </si>
  <si>
    <t>Training/Benefits</t>
  </si>
  <si>
    <t>Marketing</t>
  </si>
  <si>
    <t>Legal/Accounting</t>
  </si>
  <si>
    <t>Other</t>
  </si>
  <si>
    <t>Interest</t>
  </si>
  <si>
    <t>Production Costs</t>
  </si>
  <si>
    <t>Product Sales</t>
  </si>
  <si>
    <t>Consultation Fees</t>
  </si>
  <si>
    <t>Commissions</t>
  </si>
  <si>
    <t>Use this forecast to predict financial upswings and challenges. Simply enter your actual bank balance as of today in the purple cell under week one and then enter expected cash receipts and disbursements for each week. Your estimated closing cash balance for each week will then auto-calculate.</t>
  </si>
  <si>
    <t>Cashflow Projection Worksheet</t>
  </si>
  <si>
    <t>©2020 MICHAEL HYATT &amp; COMPANY</t>
  </si>
  <si>
    <t>%</t>
  </si>
  <si>
    <t>Credit Card</t>
  </si>
  <si>
    <t>Insert your actual opening bank balance in the purple cell under week one. The rest of the opening balances will auto-calculate.</t>
  </si>
  <si>
    <t>A/R</t>
  </si>
  <si>
    <t>Commission</t>
  </si>
  <si>
    <t>Carrier A</t>
  </si>
  <si>
    <t>Carrier B</t>
  </si>
  <si>
    <t>Carrier C</t>
  </si>
  <si>
    <t>Fees</t>
  </si>
  <si>
    <t>Payroll/Employees</t>
  </si>
  <si>
    <t>Rent &amp; Utilities</t>
  </si>
  <si>
    <t>Marketing &amp; Advertising</t>
  </si>
  <si>
    <t>Travel</t>
  </si>
  <si>
    <t>Office Expense</t>
  </si>
  <si>
    <t>Meals &amp; Entertainment</t>
  </si>
  <si>
    <t>Telephone &amp; Internet</t>
  </si>
  <si>
    <t xml:space="preserve">Professional Fees </t>
  </si>
  <si>
    <t>Insert your actual opening bank balance in the green cell under week one. The rest of the opening balances will auto-calculate.</t>
  </si>
  <si>
    <t>Expected Expenses</t>
  </si>
  <si>
    <t>Total Expected Income</t>
  </si>
  <si>
    <t>Total Expected Expenses</t>
  </si>
  <si>
    <t>Expected 
Income</t>
  </si>
  <si>
    <t>DEBT REPAYMENT</t>
  </si>
  <si>
    <t>DEBT FEES</t>
  </si>
  <si>
    <t>Agency Cash Flow Projection Worksheet</t>
  </si>
  <si>
    <t>Month 1</t>
  </si>
  <si>
    <t>Month 2</t>
  </si>
  <si>
    <t>Month 3</t>
  </si>
  <si>
    <t>Month 4</t>
  </si>
  <si>
    <t>Month 5</t>
  </si>
  <si>
    <t>Month 6</t>
  </si>
  <si>
    <t>Month 7</t>
  </si>
  <si>
    <t>Month 8</t>
  </si>
  <si>
    <t>Month 9</t>
  </si>
  <si>
    <t>Month 10</t>
  </si>
  <si>
    <t>Month 11</t>
  </si>
  <si>
    <t>Month 12</t>
  </si>
  <si>
    <t>Month 13</t>
  </si>
  <si>
    <t>Month 14</t>
  </si>
  <si>
    <t>Month 15</t>
  </si>
  <si>
    <t>Month 16</t>
  </si>
  <si>
    <t>Thanks to Michael Hyatt &amp; Co. for providing inspiration for this tool.</t>
  </si>
  <si>
    <t>This is a highly simplified tool you can use to predict your agency's future financials. Simply enter your actual bank balance as of today in the green cell beneath "Month 1" and then enter expected income and expenses for each month. Your estimated closing cash balance for each month will then auto-calculate.</t>
  </si>
  <si>
    <t>List the costs you expect to incur each month. (Use positive numbers.) You can insert additional rows in the middle of this section, if needed.</t>
  </si>
  <si>
    <t>Using your Closing Cash Balance, you'll have have a sense of your agency's finances in the coming months. 
This is a very simplified way to monitor your estimated cash balance so you can plan accordingly to avoid potential cash flow issues before they happen.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</si>
</sst>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2" x14ac:knownFonts="1">
    <font>
      <sz val="12"/>
      <color theme="1"/>
      <name val="Calibri"/>
      <family val="2"/>
      <scheme val="minor"/>
    </font>
    <font>
      <sz val="12"/>
      <color theme="0"/>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4"/>
      <color theme="0" tint="-0.34998626667073579"/>
      <name val="Calibri"/>
      <family val="2"/>
      <scheme val="minor"/>
    </font>
    <font>
      <b/>
      <sz val="12"/>
      <color theme="0"/>
      <name val="Calibri"/>
      <family val="2"/>
      <scheme val="minor"/>
    </font>
    <font>
      <i/>
      <sz val="16"/>
      <color rgb="FF3C3D3E"/>
      <name val="Calibri"/>
      <family val="2"/>
      <scheme val="minor"/>
    </font>
    <font>
      <b/>
      <sz val="14"/>
      <color rgb="FF3C3D3E"/>
      <name val="Calibri"/>
      <family val="2"/>
      <scheme val="minor"/>
    </font>
    <font>
      <i/>
      <sz val="12"/>
      <color rgb="FF3C3D3E"/>
      <name val="Calibri"/>
      <family val="2"/>
      <scheme val="minor"/>
    </font>
    <font>
      <b/>
      <sz val="28"/>
      <color rgb="FFB28E68"/>
      <name val="Calibri"/>
      <family val="2"/>
      <scheme val="minor"/>
    </font>
    <font>
      <sz val="12"/>
      <color rgb="FF3C3D3E"/>
      <name val="Calibri"/>
      <family val="2"/>
      <scheme val="minor"/>
    </font>
    <font>
      <b/>
      <sz val="14"/>
      <color theme="0"/>
      <name val="Calibri"/>
      <family val="2"/>
      <scheme val="minor"/>
    </font>
    <font>
      <i/>
      <sz val="12"/>
      <color theme="0"/>
      <name val="Calibri"/>
      <family val="2"/>
      <scheme val="minor"/>
    </font>
    <font>
      <b/>
      <sz val="24"/>
      <color rgb="FF39103D"/>
      <name val="Book Antiqua"/>
      <family val="1"/>
    </font>
    <font>
      <i/>
      <sz val="12"/>
      <color theme="0"/>
      <name val="Calibri (Body)"/>
    </font>
    <font>
      <sz val="12"/>
      <color theme="1"/>
      <name val="Calibri"/>
      <family val="2"/>
      <scheme val="minor"/>
    </font>
    <font>
      <sz val="14"/>
      <color theme="0"/>
      <name val="Calibri"/>
      <family val="2"/>
      <scheme val="minor"/>
    </font>
    <font>
      <i/>
      <sz val="12"/>
      <color theme="1"/>
      <name val="Calibri (Body)"/>
    </font>
    <font>
      <b/>
      <sz val="28"/>
      <color rgb="FF92D050"/>
      <name val="Calibri (Body)"/>
    </font>
    <font>
      <i/>
      <sz val="12"/>
      <color rgb="FF92D050"/>
      <name val="Calibri"/>
      <family val="2"/>
      <scheme val="minor"/>
    </font>
    <font>
      <i/>
      <sz val="11"/>
      <color theme="0" tint="-0.34998626667073579"/>
      <name val="Calibri (Body)"/>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B28E68"/>
        <bgColor indexed="64"/>
      </patternFill>
    </fill>
    <fill>
      <patternFill patternType="solid">
        <fgColor rgb="FF3C3D3E"/>
        <bgColor indexed="64"/>
      </patternFill>
    </fill>
    <fill>
      <patternFill patternType="solid">
        <fgColor rgb="FF9D8792"/>
        <bgColor indexed="64"/>
      </patternFill>
    </fill>
    <fill>
      <patternFill patternType="solid">
        <fgColor rgb="FF752461"/>
        <bgColor indexed="64"/>
      </patternFill>
    </fill>
    <fill>
      <patternFill patternType="solid">
        <fgColor rgb="FF39103D"/>
        <bgColor indexed="64"/>
      </patternFill>
    </fill>
    <fill>
      <patternFill patternType="solid">
        <fgColor rgb="FF92D050"/>
        <bgColor indexed="64"/>
      </patternFill>
    </fill>
    <fill>
      <patternFill patternType="solid">
        <fgColor theme="6" tint="0.59996337778862885"/>
        <bgColor indexed="64"/>
      </patternFill>
    </fill>
    <fill>
      <patternFill patternType="solid">
        <fgColor theme="6" tint="0.3999450666829432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2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6" fillId="0" borderId="0" applyFont="0" applyFill="0" applyBorder="0" applyAlignment="0" applyProtection="0"/>
  </cellStyleXfs>
  <cellXfs count="91">
    <xf numFmtId="0" fontId="0" fillId="0" borderId="0" xfId="0"/>
    <xf numFmtId="164" fontId="6" fillId="4" borderId="1" xfId="0" applyNumberFormat="1" applyFont="1" applyFill="1" applyBorder="1" applyAlignment="1">
      <alignment horizontal="center" vertical="center"/>
    </xf>
    <xf numFmtId="164" fontId="11" fillId="0" borderId="1" xfId="0" applyNumberFormat="1" applyFont="1" applyBorder="1" applyAlignment="1">
      <alignment horizontal="center" vertical="center"/>
    </xf>
    <xf numFmtId="0" fontId="12" fillId="5" borderId="1" xfId="0" applyFont="1" applyFill="1" applyBorder="1" applyAlignment="1">
      <alignment horizontal="center" vertical="center"/>
    </xf>
    <xf numFmtId="164" fontId="11" fillId="3" borderId="1" xfId="0" applyNumberFormat="1" applyFont="1" applyFill="1" applyBorder="1" applyAlignment="1">
      <alignment horizontal="center" vertical="center"/>
    </xf>
    <xf numFmtId="164" fontId="11" fillId="2"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64" fontId="0" fillId="0" borderId="0" xfId="0" applyNumberFormat="1"/>
    <xf numFmtId="0" fontId="9" fillId="3" borderId="1" xfId="0" applyFont="1" applyFill="1" applyBorder="1" applyAlignment="1">
      <alignment horizontal="center" vertical="center" wrapText="1"/>
    </xf>
    <xf numFmtId="0" fontId="12" fillId="5" borderId="7" xfId="0" applyFont="1" applyFill="1" applyBorder="1" applyAlignment="1">
      <alignment horizontal="center" vertical="center"/>
    </xf>
    <xf numFmtId="0" fontId="12" fillId="5"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164" fontId="1" fillId="7" borderId="1"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164" fontId="6" fillId="8" borderId="1" xfId="0" applyNumberFormat="1" applyFont="1" applyFill="1" applyBorder="1" applyAlignment="1">
      <alignment horizontal="center" vertical="center"/>
    </xf>
    <xf numFmtId="164" fontId="6" fillId="7"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64" fontId="11" fillId="0" borderId="4" xfId="0" applyNumberFormat="1" applyFont="1" applyFill="1" applyBorder="1" applyAlignment="1">
      <alignment horizontal="center" vertical="center"/>
    </xf>
    <xf numFmtId="0" fontId="11" fillId="0" borderId="1" xfId="0" applyNumberFormat="1" applyFont="1" applyBorder="1" applyAlignment="1">
      <alignment horizontal="center" vertical="center"/>
    </xf>
    <xf numFmtId="9" fontId="1" fillId="6" borderId="1" xfId="21" applyFont="1" applyFill="1" applyBorder="1" applyAlignment="1">
      <alignment horizontal="center" vertical="center" wrapText="1"/>
    </xf>
    <xf numFmtId="9" fontId="17" fillId="5" borderId="11" xfId="0" applyNumberFormat="1" applyFont="1" applyFill="1" applyBorder="1" applyAlignment="1">
      <alignment horizontal="center" vertical="center" wrapText="1"/>
    </xf>
    <xf numFmtId="164" fontId="11" fillId="0" borderId="1" xfId="0" applyNumberFormat="1" applyFont="1" applyBorder="1" applyAlignment="1">
      <alignment horizontal="left" vertical="center" indent="1"/>
    </xf>
    <xf numFmtId="164" fontId="11" fillId="0" borderId="1" xfId="0" applyNumberFormat="1" applyFont="1" applyBorder="1" applyAlignment="1">
      <alignment horizontal="left" vertical="center" indent="3"/>
    </xf>
    <xf numFmtId="164" fontId="1" fillId="9" borderId="1" xfId="0" applyNumberFormat="1" applyFont="1" applyFill="1" applyBorder="1" applyAlignment="1">
      <alignment horizontal="center" vertical="center"/>
    </xf>
    <xf numFmtId="0" fontId="9" fillId="11" borderId="1" xfId="0" applyFont="1" applyFill="1" applyBorder="1" applyAlignment="1">
      <alignment horizontal="center" vertical="center" wrapText="1"/>
    </xf>
    <xf numFmtId="164" fontId="6" fillId="9" borderId="1" xfId="0" applyNumberFormat="1" applyFont="1" applyFill="1" applyBorder="1" applyAlignment="1">
      <alignment horizontal="center" vertical="center"/>
    </xf>
    <xf numFmtId="0" fontId="20"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wrapText="1"/>
    </xf>
    <xf numFmtId="0" fontId="21" fillId="0" borderId="0" xfId="0" applyFont="1" applyAlignment="1">
      <alignment horizontal="center"/>
    </xf>
    <xf numFmtId="0" fontId="5" fillId="0" borderId="0" xfId="0" applyFont="1" applyAlignment="1">
      <alignment horizontal="center"/>
    </xf>
    <xf numFmtId="0" fontId="7" fillId="0" borderId="2" xfId="0" applyFont="1" applyBorder="1" applyAlignment="1">
      <alignment horizontal="center" vertical="center" wrapText="1"/>
    </xf>
    <xf numFmtId="0" fontId="19" fillId="0" borderId="0" xfId="0" applyFont="1" applyAlignment="1">
      <alignment horizontal="center"/>
    </xf>
    <xf numFmtId="0" fontId="10" fillId="0" borderId="0" xfId="0" applyFont="1" applyAlignment="1">
      <alignment horizont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8" fillId="10" borderId="8"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0" fillId="10" borderId="12" xfId="0" applyFill="1" applyBorder="1" applyAlignment="1">
      <alignment horizontal="center" vertical="center" wrapText="1"/>
    </xf>
    <xf numFmtId="0" fontId="0" fillId="10" borderId="7" xfId="0" applyFill="1" applyBorder="1" applyAlignment="1">
      <alignment horizontal="center" vertical="center" wrapText="1"/>
    </xf>
    <xf numFmtId="0" fontId="9" fillId="3" borderId="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18" fillId="11" borderId="6" xfId="0" applyFont="1" applyFill="1" applyBorder="1" applyAlignment="1">
      <alignment horizontal="center" vertical="center" wrapText="1"/>
    </xf>
    <xf numFmtId="0" fontId="0" fillId="11" borderId="12" xfId="0" applyFill="1" applyBorder="1" applyAlignment="1">
      <alignment horizontal="center" vertical="center" wrapText="1"/>
    </xf>
    <xf numFmtId="0" fontId="0" fillId="11" borderId="7" xfId="0" applyFill="1" applyBorder="1" applyAlignment="1">
      <alignment horizontal="center" vertical="center" wrapText="1"/>
    </xf>
    <xf numFmtId="0" fontId="13" fillId="5" borderId="6" xfId="0" applyFont="1" applyFill="1" applyBorder="1" applyAlignment="1">
      <alignment horizontal="center" vertical="center" wrapText="1"/>
    </xf>
    <xf numFmtId="0" fontId="0" fillId="0" borderId="0" xfId="0" applyAlignment="1"/>
    <xf numFmtId="0" fontId="0" fillId="0" borderId="0" xfId="0" applyAlignment="1">
      <alignment horizontal="center"/>
    </xf>
    <xf numFmtId="0" fontId="14" fillId="0" borderId="0" xfId="0" applyFont="1" applyAlignment="1">
      <alignment horizontal="center"/>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0" fillId="0" borderId="2" xfId="0" applyBorder="1" applyAlignment="1">
      <alignment horizontal="center" vertical="center" wrapText="1"/>
    </xf>
    <xf numFmtId="0" fontId="13" fillId="5" borderId="8" xfId="0" applyFont="1" applyFill="1" applyBorder="1" applyAlignment="1">
      <alignment horizontal="center" vertical="center" wrapText="1"/>
    </xf>
    <xf numFmtId="0" fontId="0" fillId="0" borderId="2" xfId="0" applyBorder="1" applyAlignment="1"/>
    <xf numFmtId="0" fontId="15"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3" fillId="5" borderId="1" xfId="0" applyFont="1" applyFill="1" applyBorder="1" applyAlignment="1">
      <alignment horizontal="center" vertical="center" wrapText="1"/>
    </xf>
  </cellXfs>
  <cellStyles count="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Percent" xfId="21" builtinId="5"/>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mruColors>
      <color rgb="FF39103D"/>
      <color rgb="FF9D8792"/>
      <color rgb="FF752461"/>
      <color rgb="FFE5D4C8"/>
      <color rgb="FFB28E68"/>
      <color rgb="FF3C3D3E"/>
      <color rgb="FFE1B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596900</xdr:colOff>
      <xdr:row>0</xdr:row>
      <xdr:rowOff>1092200</xdr:rowOff>
    </xdr:to>
    <xdr:pic>
      <xdr:nvPicPr>
        <xdr:cNvPr id="4" name="Picture 3">
          <a:extLst>
            <a:ext uri="{FF2B5EF4-FFF2-40B4-BE49-F238E27FC236}">
              <a16:creationId xmlns:a16="http://schemas.microsoft.com/office/drawing/2014/main" id="{49E26143-E315-1D4F-883A-68197D7E05BF}"/>
            </a:ext>
          </a:extLst>
        </xdr:cNvPr>
        <xdr:cNvPicPr>
          <a:picLocks noChangeAspect="1"/>
        </xdr:cNvPicPr>
      </xdr:nvPicPr>
      <xdr:blipFill>
        <a:blip xmlns:r="http://schemas.openxmlformats.org/officeDocument/2006/relationships" r:embed="rId1"/>
        <a:stretch>
          <a:fillRect/>
        </a:stretch>
      </xdr:blipFill>
      <xdr:spPr>
        <a:xfrm>
          <a:off x="0" y="0"/>
          <a:ext cx="3657600" cy="109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50800</xdr:colOff>
      <xdr:row>0</xdr:row>
      <xdr:rowOff>25400</xdr:rowOff>
    </xdr:from>
    <xdr:to>
      <xdr:col>12</xdr:col>
      <xdr:colOff>110064</xdr:colOff>
      <xdr:row>1</xdr:row>
      <xdr:rowOff>376651</xdr:rowOff>
    </xdr:to>
    <xdr:pic>
      <xdr:nvPicPr>
        <xdr:cNvPr id="2" name="Picture 1">
          <a:extLst>
            <a:ext uri="{FF2B5EF4-FFF2-40B4-BE49-F238E27FC236}">
              <a16:creationId xmlns:a16="http://schemas.microsoft.com/office/drawing/2014/main" id="{517606EC-EDB7-4EC8-8B8C-F8F00F263C2C}"/>
            </a:ext>
          </a:extLst>
        </xdr:cNvPr>
        <xdr:cNvPicPr>
          <a:picLocks noChangeAspect="1"/>
        </xdr:cNvPicPr>
      </xdr:nvPicPr>
      <xdr:blipFill>
        <a:blip xmlns:r="http://schemas.openxmlformats.org/officeDocument/2006/relationships" r:embed="rId1"/>
        <a:srcRect/>
        <a:stretch/>
      </xdr:blipFill>
      <xdr:spPr>
        <a:xfrm>
          <a:off x="3117850" y="25400"/>
          <a:ext cx="6308725" cy="1170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50800</xdr:colOff>
      <xdr:row>0</xdr:row>
      <xdr:rowOff>25400</xdr:rowOff>
    </xdr:from>
    <xdr:to>
      <xdr:col>12</xdr:col>
      <xdr:colOff>110064</xdr:colOff>
      <xdr:row>1</xdr:row>
      <xdr:rowOff>376651</xdr:rowOff>
    </xdr:to>
    <xdr:pic>
      <xdr:nvPicPr>
        <xdr:cNvPr id="3" name="Picture 2">
          <a:extLst>
            <a:ext uri="{FF2B5EF4-FFF2-40B4-BE49-F238E27FC236}">
              <a16:creationId xmlns:a16="http://schemas.microsoft.com/office/drawing/2014/main" id="{C686BE28-016E-3F4E-8FA7-7519C340B090}"/>
            </a:ext>
          </a:extLst>
        </xdr:cNvPr>
        <xdr:cNvPicPr>
          <a:picLocks noChangeAspect="1"/>
        </xdr:cNvPicPr>
      </xdr:nvPicPr>
      <xdr:blipFill>
        <a:blip xmlns:r="http://schemas.openxmlformats.org/officeDocument/2006/relationships" r:embed="rId1"/>
        <a:srcRect/>
        <a:stretch/>
      </xdr:blipFill>
      <xdr:spPr>
        <a:xfrm>
          <a:off x="3124200" y="25400"/>
          <a:ext cx="6337300" cy="11767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4"/>
  <sheetViews>
    <sheetView tabSelected="1" topLeftCell="A2" zoomScale="75" zoomScaleNormal="80" workbookViewId="0">
      <selection activeCell="A33" sqref="A33:R33"/>
    </sheetView>
  </sheetViews>
  <sheetFormatPr baseColWidth="10" defaultColWidth="11" defaultRowHeight="16" x14ac:dyDescent="0.2"/>
  <cols>
    <col min="1" max="1" width="19" customWidth="1"/>
    <col min="2" max="2" width="21.1640625" customWidth="1"/>
    <col min="3" max="3" width="13.5" customWidth="1"/>
    <col min="4" max="4" width="14.33203125" customWidth="1"/>
    <col min="5" max="5" width="13.5" customWidth="1"/>
    <col min="6" max="7" width="12.83203125" customWidth="1"/>
    <col min="8" max="9" width="12.1640625" customWidth="1"/>
    <col min="10" max="10" width="14" customWidth="1"/>
    <col min="11" max="11" width="12.1640625" customWidth="1"/>
    <col min="12" max="12" width="13.33203125" customWidth="1"/>
    <col min="13" max="14" width="12.5" customWidth="1"/>
    <col min="15" max="15" width="13" customWidth="1"/>
    <col min="16" max="16" width="12.1640625" customWidth="1"/>
    <col min="17" max="17" width="11.6640625" customWidth="1"/>
    <col min="18" max="18" width="12.83203125" customWidth="1"/>
  </cols>
  <sheetData>
    <row r="1" spans="1:20" ht="87" customHeight="1" x14ac:dyDescent="0.2">
      <c r="A1" s="35"/>
      <c r="B1" s="35"/>
      <c r="C1" s="35"/>
      <c r="D1" s="35"/>
      <c r="E1" s="35"/>
      <c r="F1" s="35"/>
      <c r="G1" s="35"/>
      <c r="H1" s="35"/>
      <c r="I1" s="35"/>
      <c r="J1" s="35"/>
      <c r="K1" s="35"/>
      <c r="L1" s="35"/>
      <c r="M1" s="35"/>
      <c r="N1" s="35"/>
      <c r="O1" s="35"/>
      <c r="P1" s="35"/>
      <c r="Q1" s="35"/>
      <c r="R1" s="35"/>
      <c r="T1" s="34"/>
    </row>
    <row r="2" spans="1:20" ht="37" x14ac:dyDescent="0.45">
      <c r="A2" s="40" t="s">
        <v>67</v>
      </c>
      <c r="B2" s="41"/>
      <c r="C2" s="41"/>
      <c r="D2" s="41"/>
      <c r="E2" s="41"/>
      <c r="F2" s="41"/>
      <c r="G2" s="41"/>
      <c r="H2" s="41"/>
      <c r="I2" s="41"/>
      <c r="J2" s="41"/>
      <c r="K2" s="41"/>
      <c r="L2" s="41"/>
      <c r="M2" s="41"/>
      <c r="N2" s="41"/>
      <c r="O2" s="41"/>
      <c r="P2" s="41"/>
      <c r="Q2" s="41"/>
      <c r="R2" s="41"/>
    </row>
    <row r="3" spans="1:20" ht="66" customHeight="1" x14ac:dyDescent="0.2">
      <c r="A3" s="36" t="s">
        <v>85</v>
      </c>
      <c r="B3" s="36"/>
      <c r="C3" s="36"/>
      <c r="D3" s="36"/>
      <c r="E3" s="36"/>
      <c r="F3" s="36"/>
      <c r="G3" s="36"/>
      <c r="H3" s="36"/>
      <c r="I3" s="36"/>
      <c r="J3" s="36"/>
      <c r="K3" s="36"/>
      <c r="L3" s="36"/>
      <c r="M3" s="36"/>
      <c r="N3" s="36"/>
      <c r="O3" s="36"/>
      <c r="P3" s="36"/>
      <c r="Q3" s="36"/>
      <c r="R3" s="36"/>
    </row>
    <row r="4" spans="1:20" ht="26" customHeight="1" x14ac:dyDescent="0.2">
      <c r="A4" s="48" t="s">
        <v>26</v>
      </c>
      <c r="B4" s="49"/>
      <c r="C4" s="3" t="s">
        <v>68</v>
      </c>
      <c r="D4" s="3" t="s">
        <v>69</v>
      </c>
      <c r="E4" s="3" t="s">
        <v>70</v>
      </c>
      <c r="F4" s="3" t="s">
        <v>71</v>
      </c>
      <c r="G4" s="3" t="s">
        <v>72</v>
      </c>
      <c r="H4" s="3" t="s">
        <v>73</v>
      </c>
      <c r="I4" s="3" t="s">
        <v>74</v>
      </c>
      <c r="J4" s="3" t="s">
        <v>75</v>
      </c>
      <c r="K4" s="3" t="s">
        <v>76</v>
      </c>
      <c r="L4" s="3" t="s">
        <v>77</v>
      </c>
      <c r="M4" s="3" t="s">
        <v>78</v>
      </c>
      <c r="N4" s="3" t="s">
        <v>79</v>
      </c>
      <c r="O4" s="3" t="s">
        <v>80</v>
      </c>
      <c r="P4" s="3" t="s">
        <v>81</v>
      </c>
      <c r="Q4" s="3" t="s">
        <v>82</v>
      </c>
      <c r="R4" s="3" t="s">
        <v>83</v>
      </c>
    </row>
    <row r="5" spans="1:20" ht="21" customHeight="1" x14ac:dyDescent="0.2">
      <c r="A5" s="50" t="s">
        <v>16</v>
      </c>
      <c r="B5" s="51"/>
      <c r="C5" s="62" t="s">
        <v>60</v>
      </c>
      <c r="D5" s="63"/>
      <c r="E5" s="63"/>
      <c r="F5" s="63"/>
      <c r="G5" s="63"/>
      <c r="H5" s="63"/>
      <c r="I5" s="63"/>
      <c r="J5" s="63"/>
      <c r="K5" s="63"/>
      <c r="L5" s="63"/>
      <c r="M5" s="63"/>
      <c r="N5" s="63"/>
      <c r="O5" s="63"/>
      <c r="P5" s="63"/>
      <c r="Q5" s="64"/>
      <c r="R5" s="32"/>
    </row>
    <row r="6" spans="1:20" ht="21" customHeight="1" x14ac:dyDescent="0.2">
      <c r="A6" s="52"/>
      <c r="B6" s="53"/>
      <c r="C6" s="29">
        <v>0</v>
      </c>
      <c r="D6" s="2">
        <f>C32</f>
        <v>0</v>
      </c>
      <c r="E6" s="2">
        <f t="shared" ref="E6:Q6" si="0">D32</f>
        <v>0</v>
      </c>
      <c r="F6" s="2">
        <f t="shared" si="0"/>
        <v>0</v>
      </c>
      <c r="G6" s="2">
        <f t="shared" si="0"/>
        <v>0</v>
      </c>
      <c r="H6" s="2">
        <f t="shared" si="0"/>
        <v>0</v>
      </c>
      <c r="I6" s="2">
        <f t="shared" si="0"/>
        <v>0</v>
      </c>
      <c r="J6" s="2">
        <f t="shared" si="0"/>
        <v>0</v>
      </c>
      <c r="K6" s="2">
        <f t="shared" si="0"/>
        <v>0</v>
      </c>
      <c r="L6" s="2">
        <f t="shared" si="0"/>
        <v>0</v>
      </c>
      <c r="M6" s="2">
        <f t="shared" si="0"/>
        <v>0</v>
      </c>
      <c r="N6" s="2">
        <f t="shared" si="0"/>
        <v>0</v>
      </c>
      <c r="O6" s="2">
        <f t="shared" si="0"/>
        <v>0</v>
      </c>
      <c r="P6" s="2">
        <f t="shared" si="0"/>
        <v>0</v>
      </c>
      <c r="Q6" s="2">
        <f t="shared" si="0"/>
        <v>0</v>
      </c>
      <c r="R6" s="2">
        <f>Q32</f>
        <v>0</v>
      </c>
    </row>
    <row r="7" spans="1:20" ht="21" customHeight="1" x14ac:dyDescent="0.2">
      <c r="A7" s="42" t="s">
        <v>64</v>
      </c>
      <c r="B7" s="6" t="s">
        <v>27</v>
      </c>
      <c r="C7" s="65" t="s">
        <v>24</v>
      </c>
      <c r="D7" s="66"/>
      <c r="E7" s="66"/>
      <c r="F7" s="66"/>
      <c r="G7" s="66"/>
      <c r="H7" s="66"/>
      <c r="I7" s="66"/>
      <c r="J7" s="66"/>
      <c r="K7" s="66"/>
      <c r="L7" s="66"/>
      <c r="M7" s="66"/>
      <c r="N7" s="66"/>
      <c r="O7" s="66"/>
      <c r="P7" s="66"/>
      <c r="Q7" s="67"/>
      <c r="R7" s="19"/>
    </row>
    <row r="8" spans="1:20" ht="21" customHeight="1" x14ac:dyDescent="0.2">
      <c r="A8" s="43"/>
      <c r="B8" s="27" t="s">
        <v>47</v>
      </c>
      <c r="C8" s="2"/>
      <c r="D8" s="2"/>
      <c r="E8" s="2"/>
      <c r="F8" s="2"/>
      <c r="G8" s="2"/>
      <c r="H8" s="2"/>
      <c r="I8" s="2"/>
      <c r="J8" s="2"/>
      <c r="K8" s="2"/>
      <c r="L8" s="2"/>
      <c r="M8" s="2"/>
      <c r="N8" s="2"/>
      <c r="O8" s="2"/>
      <c r="P8" s="2"/>
      <c r="Q8" s="2"/>
      <c r="R8" s="2"/>
    </row>
    <row r="9" spans="1:20" ht="21" customHeight="1" x14ac:dyDescent="0.2">
      <c r="A9" s="43"/>
      <c r="B9" s="28" t="s">
        <v>48</v>
      </c>
      <c r="C9" s="2">
        <v>0</v>
      </c>
      <c r="D9" s="2">
        <v>0</v>
      </c>
      <c r="E9" s="2">
        <v>0</v>
      </c>
      <c r="F9" s="2">
        <v>0</v>
      </c>
      <c r="G9" s="2">
        <v>0</v>
      </c>
      <c r="H9" s="2">
        <v>0</v>
      </c>
      <c r="I9" s="2">
        <v>0</v>
      </c>
      <c r="J9" s="2">
        <v>0</v>
      </c>
      <c r="K9" s="2">
        <v>0</v>
      </c>
      <c r="L9" s="2">
        <v>0</v>
      </c>
      <c r="M9" s="2">
        <v>0</v>
      </c>
      <c r="N9" s="2">
        <v>0</v>
      </c>
      <c r="O9" s="2">
        <v>0</v>
      </c>
      <c r="P9" s="2">
        <v>0</v>
      </c>
      <c r="Q9" s="2">
        <v>0</v>
      </c>
      <c r="R9" s="2">
        <v>0</v>
      </c>
    </row>
    <row r="10" spans="1:20" ht="21" customHeight="1" x14ac:dyDescent="0.2">
      <c r="A10" s="43"/>
      <c r="B10" s="28" t="s">
        <v>49</v>
      </c>
      <c r="C10" s="2">
        <v>0</v>
      </c>
      <c r="D10" s="2">
        <v>0</v>
      </c>
      <c r="E10" s="2">
        <v>0</v>
      </c>
      <c r="F10" s="2">
        <v>0</v>
      </c>
      <c r="G10" s="2">
        <v>0</v>
      </c>
      <c r="H10" s="2">
        <v>0</v>
      </c>
      <c r="I10" s="2">
        <v>0</v>
      </c>
      <c r="J10" s="2">
        <v>0</v>
      </c>
      <c r="K10" s="2">
        <v>0</v>
      </c>
      <c r="L10" s="2">
        <v>0</v>
      </c>
      <c r="M10" s="2">
        <v>0</v>
      </c>
      <c r="N10" s="2">
        <v>0</v>
      </c>
      <c r="O10" s="2">
        <v>0</v>
      </c>
      <c r="P10" s="2">
        <v>0</v>
      </c>
      <c r="Q10" s="2">
        <v>0</v>
      </c>
      <c r="R10" s="2">
        <v>0</v>
      </c>
    </row>
    <row r="11" spans="1:20" ht="21" customHeight="1" x14ac:dyDescent="0.2">
      <c r="A11" s="43"/>
      <c r="B11" s="28" t="s">
        <v>50</v>
      </c>
      <c r="C11" s="2">
        <v>0</v>
      </c>
      <c r="D11" s="2">
        <v>0</v>
      </c>
      <c r="E11" s="2">
        <v>0</v>
      </c>
      <c r="F11" s="2">
        <v>0</v>
      </c>
      <c r="G11" s="2">
        <v>0</v>
      </c>
      <c r="H11" s="2">
        <v>0</v>
      </c>
      <c r="I11" s="2">
        <v>0</v>
      </c>
      <c r="J11" s="2">
        <v>0</v>
      </c>
      <c r="K11" s="2">
        <v>0</v>
      </c>
      <c r="L11" s="2">
        <v>0</v>
      </c>
      <c r="M11" s="2">
        <v>0</v>
      </c>
      <c r="N11" s="2">
        <v>0</v>
      </c>
      <c r="O11" s="2">
        <v>0</v>
      </c>
      <c r="P11" s="2">
        <v>0</v>
      </c>
      <c r="Q11" s="2">
        <v>0</v>
      </c>
      <c r="R11" s="2">
        <v>0</v>
      </c>
    </row>
    <row r="12" spans="1:20" ht="21" customHeight="1" x14ac:dyDescent="0.2">
      <c r="A12" s="43"/>
      <c r="B12" s="27" t="s">
        <v>51</v>
      </c>
      <c r="C12" s="2">
        <v>0</v>
      </c>
      <c r="D12" s="2">
        <v>0</v>
      </c>
      <c r="E12" s="2">
        <v>0</v>
      </c>
      <c r="F12" s="2">
        <v>0</v>
      </c>
      <c r="G12" s="2">
        <v>0</v>
      </c>
      <c r="H12" s="2">
        <v>0</v>
      </c>
      <c r="I12" s="2">
        <v>0</v>
      </c>
      <c r="J12" s="2">
        <v>0</v>
      </c>
      <c r="K12" s="2">
        <v>0</v>
      </c>
      <c r="L12" s="2">
        <v>0</v>
      </c>
      <c r="M12" s="2">
        <v>0</v>
      </c>
      <c r="N12" s="2">
        <v>0</v>
      </c>
      <c r="O12" s="2">
        <v>0</v>
      </c>
      <c r="P12" s="2">
        <v>0</v>
      </c>
      <c r="Q12" s="2">
        <v>0</v>
      </c>
      <c r="R12" s="2">
        <v>0</v>
      </c>
    </row>
    <row r="13" spans="1:20" ht="21" customHeight="1" x14ac:dyDescent="0.2">
      <c r="A13" s="43"/>
      <c r="B13" s="27" t="s">
        <v>34</v>
      </c>
      <c r="C13" s="2">
        <v>0</v>
      </c>
      <c r="D13" s="2">
        <v>0</v>
      </c>
      <c r="E13" s="2">
        <v>0</v>
      </c>
      <c r="F13" s="2">
        <v>0</v>
      </c>
      <c r="G13" s="2">
        <v>0</v>
      </c>
      <c r="H13" s="2">
        <v>0</v>
      </c>
      <c r="I13" s="2">
        <v>0</v>
      </c>
      <c r="J13" s="2">
        <v>0</v>
      </c>
      <c r="K13" s="2">
        <v>0</v>
      </c>
      <c r="L13" s="2">
        <v>0</v>
      </c>
      <c r="M13" s="2">
        <v>0</v>
      </c>
      <c r="N13" s="2">
        <v>0</v>
      </c>
      <c r="O13" s="2">
        <v>0</v>
      </c>
      <c r="P13" s="2">
        <v>0</v>
      </c>
      <c r="Q13" s="2">
        <v>0</v>
      </c>
      <c r="R13" s="2">
        <v>0</v>
      </c>
    </row>
    <row r="14" spans="1:20" ht="21" customHeight="1" x14ac:dyDescent="0.2">
      <c r="A14" s="43"/>
      <c r="B14" s="2"/>
      <c r="C14" s="2">
        <v>0</v>
      </c>
      <c r="D14" s="2">
        <v>0</v>
      </c>
      <c r="E14" s="2">
        <v>0</v>
      </c>
      <c r="F14" s="2">
        <v>0</v>
      </c>
      <c r="G14" s="2">
        <v>0</v>
      </c>
      <c r="H14" s="2">
        <v>0</v>
      </c>
      <c r="I14" s="2">
        <v>0</v>
      </c>
      <c r="J14" s="2">
        <v>0</v>
      </c>
      <c r="K14" s="2">
        <v>0</v>
      </c>
      <c r="L14" s="2">
        <v>0</v>
      </c>
      <c r="M14" s="2">
        <v>0</v>
      </c>
      <c r="N14" s="2">
        <v>0</v>
      </c>
      <c r="O14" s="2">
        <v>0</v>
      </c>
      <c r="P14" s="2">
        <v>0</v>
      </c>
      <c r="Q14" s="2">
        <v>0</v>
      </c>
      <c r="R14" s="2">
        <v>0</v>
      </c>
    </row>
    <row r="15" spans="1:20" ht="21" customHeight="1" x14ac:dyDescent="0.2">
      <c r="A15" s="44"/>
      <c r="B15" s="2"/>
      <c r="C15" s="2">
        <v>0</v>
      </c>
      <c r="D15" s="2">
        <v>0</v>
      </c>
      <c r="E15" s="2">
        <v>0</v>
      </c>
      <c r="F15" s="2">
        <v>0</v>
      </c>
      <c r="G15" s="2">
        <v>0</v>
      </c>
      <c r="H15" s="2">
        <v>0</v>
      </c>
      <c r="I15" s="2">
        <v>0</v>
      </c>
      <c r="J15" s="2">
        <v>0</v>
      </c>
      <c r="K15" s="2">
        <v>0</v>
      </c>
      <c r="L15" s="2">
        <v>0</v>
      </c>
      <c r="M15" s="2">
        <v>0</v>
      </c>
      <c r="N15" s="2">
        <v>0</v>
      </c>
      <c r="O15" s="2">
        <v>0</v>
      </c>
      <c r="P15" s="2">
        <v>0</v>
      </c>
      <c r="Q15" s="2">
        <v>0</v>
      </c>
      <c r="R15" s="2">
        <v>0</v>
      </c>
    </row>
    <row r="16" spans="1:20" ht="19" x14ac:dyDescent="0.2">
      <c r="A16" s="60" t="s">
        <v>62</v>
      </c>
      <c r="B16" s="61"/>
      <c r="C16" s="4">
        <f t="shared" ref="C16:R16" si="1">SUM(C8:C15)</f>
        <v>0</v>
      </c>
      <c r="D16" s="4">
        <f t="shared" si="1"/>
        <v>0</v>
      </c>
      <c r="E16" s="4">
        <f t="shared" si="1"/>
        <v>0</v>
      </c>
      <c r="F16" s="4">
        <f t="shared" si="1"/>
        <v>0</v>
      </c>
      <c r="G16" s="4">
        <f t="shared" si="1"/>
        <v>0</v>
      </c>
      <c r="H16" s="4">
        <f t="shared" si="1"/>
        <v>0</v>
      </c>
      <c r="I16" s="4">
        <f t="shared" si="1"/>
        <v>0</v>
      </c>
      <c r="J16" s="4">
        <f t="shared" si="1"/>
        <v>0</v>
      </c>
      <c r="K16" s="4">
        <f t="shared" si="1"/>
        <v>0</v>
      </c>
      <c r="L16" s="4">
        <f t="shared" si="1"/>
        <v>0</v>
      </c>
      <c r="M16" s="4">
        <f t="shared" si="1"/>
        <v>0</v>
      </c>
      <c r="N16" s="4">
        <f t="shared" si="1"/>
        <v>0</v>
      </c>
      <c r="O16" s="4">
        <f t="shared" si="1"/>
        <v>0</v>
      </c>
      <c r="P16" s="4">
        <f t="shared" si="1"/>
        <v>0</v>
      </c>
      <c r="Q16" s="4">
        <f t="shared" si="1"/>
        <v>0</v>
      </c>
      <c r="R16" s="4">
        <f t="shared" si="1"/>
        <v>0</v>
      </c>
    </row>
    <row r="17" spans="1:18" ht="21" customHeight="1" x14ac:dyDescent="0.2">
      <c r="A17" s="45" t="s">
        <v>61</v>
      </c>
      <c r="B17" s="30" t="s">
        <v>28</v>
      </c>
      <c r="C17" s="68" t="s">
        <v>86</v>
      </c>
      <c r="D17" s="69"/>
      <c r="E17" s="69"/>
      <c r="F17" s="69"/>
      <c r="G17" s="69"/>
      <c r="H17" s="69"/>
      <c r="I17" s="69"/>
      <c r="J17" s="69"/>
      <c r="K17" s="69"/>
      <c r="L17" s="69"/>
      <c r="M17" s="69"/>
      <c r="N17" s="69"/>
      <c r="O17" s="69"/>
      <c r="P17" s="69"/>
      <c r="Q17" s="70"/>
      <c r="R17" s="33"/>
    </row>
    <row r="18" spans="1:18" ht="21" customHeight="1" x14ac:dyDescent="0.2">
      <c r="A18" s="46"/>
      <c r="B18" s="27" t="s">
        <v>52</v>
      </c>
      <c r="C18" s="2">
        <v>0</v>
      </c>
      <c r="D18" s="2">
        <v>0</v>
      </c>
      <c r="E18" s="2">
        <v>0</v>
      </c>
      <c r="F18" s="2">
        <v>0</v>
      </c>
      <c r="G18" s="2">
        <v>0</v>
      </c>
      <c r="H18" s="2">
        <v>0</v>
      </c>
      <c r="I18" s="2">
        <v>0</v>
      </c>
      <c r="J18" s="2">
        <v>0</v>
      </c>
      <c r="K18" s="2">
        <v>0</v>
      </c>
      <c r="L18" s="2">
        <v>0</v>
      </c>
      <c r="M18" s="2">
        <v>0</v>
      </c>
      <c r="N18" s="2">
        <v>0</v>
      </c>
      <c r="O18" s="2">
        <v>0</v>
      </c>
      <c r="P18" s="2">
        <v>0</v>
      </c>
      <c r="Q18" s="2">
        <v>0</v>
      </c>
      <c r="R18" s="2">
        <v>0</v>
      </c>
    </row>
    <row r="19" spans="1:18" ht="21" customHeight="1" x14ac:dyDescent="0.2">
      <c r="A19" s="46"/>
      <c r="B19" s="27" t="s">
        <v>53</v>
      </c>
      <c r="C19" s="2">
        <v>0</v>
      </c>
      <c r="D19" s="2">
        <v>0</v>
      </c>
      <c r="E19" s="2">
        <v>0</v>
      </c>
      <c r="F19" s="2">
        <v>0</v>
      </c>
      <c r="G19" s="2">
        <v>0</v>
      </c>
      <c r="H19" s="2">
        <v>0</v>
      </c>
      <c r="I19" s="2">
        <v>0</v>
      </c>
      <c r="J19" s="2">
        <v>0</v>
      </c>
      <c r="K19" s="2">
        <v>0</v>
      </c>
      <c r="L19" s="2">
        <v>0</v>
      </c>
      <c r="M19" s="2">
        <v>0</v>
      </c>
      <c r="N19" s="2">
        <v>0</v>
      </c>
      <c r="O19" s="2">
        <v>0</v>
      </c>
      <c r="P19" s="2">
        <v>0</v>
      </c>
      <c r="Q19" s="2">
        <v>0</v>
      </c>
      <c r="R19" s="2">
        <v>0</v>
      </c>
    </row>
    <row r="20" spans="1:18" ht="21" customHeight="1" x14ac:dyDescent="0.2">
      <c r="A20" s="46"/>
      <c r="B20" s="27" t="s">
        <v>54</v>
      </c>
      <c r="C20" s="2">
        <v>0</v>
      </c>
      <c r="D20" s="2">
        <v>0</v>
      </c>
      <c r="E20" s="2">
        <v>0</v>
      </c>
      <c r="F20" s="2">
        <v>0</v>
      </c>
      <c r="G20" s="2">
        <v>0</v>
      </c>
      <c r="H20" s="2">
        <v>0</v>
      </c>
      <c r="I20" s="2">
        <v>0</v>
      </c>
      <c r="J20" s="2">
        <v>0</v>
      </c>
      <c r="K20" s="2">
        <v>0</v>
      </c>
      <c r="L20" s="2">
        <v>0</v>
      </c>
      <c r="M20" s="2">
        <v>0</v>
      </c>
      <c r="N20" s="2">
        <v>0</v>
      </c>
      <c r="O20" s="2">
        <v>0</v>
      </c>
      <c r="P20" s="2">
        <v>0</v>
      </c>
      <c r="Q20" s="2">
        <v>0</v>
      </c>
      <c r="R20" s="2">
        <v>0</v>
      </c>
    </row>
    <row r="21" spans="1:18" ht="21" customHeight="1" x14ac:dyDescent="0.2">
      <c r="A21" s="46"/>
      <c r="B21" s="27" t="s">
        <v>55</v>
      </c>
      <c r="C21" s="2">
        <v>0</v>
      </c>
      <c r="D21" s="2">
        <v>0</v>
      </c>
      <c r="E21" s="2">
        <v>0</v>
      </c>
      <c r="F21" s="2">
        <v>0</v>
      </c>
      <c r="G21" s="2">
        <v>0</v>
      </c>
      <c r="H21" s="2">
        <v>0</v>
      </c>
      <c r="I21" s="2">
        <v>0</v>
      </c>
      <c r="J21" s="2">
        <v>0</v>
      </c>
      <c r="K21" s="2">
        <v>0</v>
      </c>
      <c r="L21" s="2">
        <v>0</v>
      </c>
      <c r="M21" s="2">
        <v>0</v>
      </c>
      <c r="N21" s="2">
        <v>0</v>
      </c>
      <c r="O21" s="2">
        <v>0</v>
      </c>
      <c r="P21" s="2">
        <v>0</v>
      </c>
      <c r="Q21" s="2">
        <v>0</v>
      </c>
      <c r="R21" s="2">
        <v>0</v>
      </c>
    </row>
    <row r="22" spans="1:18" ht="21" customHeight="1" x14ac:dyDescent="0.2">
      <c r="A22" s="46"/>
      <c r="B22" s="27" t="s">
        <v>56</v>
      </c>
      <c r="C22" s="2">
        <v>0</v>
      </c>
      <c r="D22" s="2">
        <v>0</v>
      </c>
      <c r="E22" s="2">
        <v>0</v>
      </c>
      <c r="F22" s="2">
        <v>0</v>
      </c>
      <c r="G22" s="2">
        <v>0</v>
      </c>
      <c r="H22" s="2">
        <v>0</v>
      </c>
      <c r="I22" s="2">
        <v>0</v>
      </c>
      <c r="J22" s="2">
        <v>0</v>
      </c>
      <c r="K22" s="2">
        <v>0</v>
      </c>
      <c r="L22" s="2">
        <v>0</v>
      </c>
      <c r="M22" s="2">
        <v>0</v>
      </c>
      <c r="N22" s="2">
        <v>0</v>
      </c>
      <c r="O22" s="2">
        <v>0</v>
      </c>
      <c r="P22" s="2">
        <v>0</v>
      </c>
      <c r="Q22" s="2">
        <v>0</v>
      </c>
      <c r="R22" s="2">
        <v>0</v>
      </c>
    </row>
    <row r="23" spans="1:18" ht="21" customHeight="1" x14ac:dyDescent="0.2">
      <c r="A23" s="46"/>
      <c r="B23" s="27" t="s">
        <v>57</v>
      </c>
      <c r="C23" s="2">
        <v>0</v>
      </c>
      <c r="D23" s="2">
        <v>0</v>
      </c>
      <c r="E23" s="2">
        <v>0</v>
      </c>
      <c r="F23" s="2">
        <v>0</v>
      </c>
      <c r="G23" s="2">
        <v>0</v>
      </c>
      <c r="H23" s="2">
        <v>0</v>
      </c>
      <c r="I23" s="2">
        <v>0</v>
      </c>
      <c r="J23" s="2">
        <v>0</v>
      </c>
      <c r="K23" s="2">
        <v>0</v>
      </c>
      <c r="L23" s="2">
        <v>0</v>
      </c>
      <c r="M23" s="2">
        <v>0</v>
      </c>
      <c r="N23" s="2">
        <v>0</v>
      </c>
      <c r="O23" s="2">
        <v>0</v>
      </c>
      <c r="P23" s="2">
        <v>0</v>
      </c>
      <c r="Q23" s="2">
        <v>0</v>
      </c>
      <c r="R23" s="2">
        <v>0</v>
      </c>
    </row>
    <row r="24" spans="1:18" ht="21" customHeight="1" x14ac:dyDescent="0.2">
      <c r="A24" s="46"/>
      <c r="B24" s="27" t="s">
        <v>58</v>
      </c>
      <c r="C24" s="2">
        <v>0</v>
      </c>
      <c r="D24" s="2">
        <v>0</v>
      </c>
      <c r="E24" s="2">
        <v>0</v>
      </c>
      <c r="F24" s="2">
        <v>0</v>
      </c>
      <c r="G24" s="2">
        <v>0</v>
      </c>
      <c r="H24" s="2">
        <v>0</v>
      </c>
      <c r="I24" s="2">
        <v>0</v>
      </c>
      <c r="J24" s="2">
        <v>0</v>
      </c>
      <c r="K24" s="2">
        <v>0</v>
      </c>
      <c r="L24" s="2">
        <v>0</v>
      </c>
      <c r="M24" s="2">
        <v>0</v>
      </c>
      <c r="N24" s="2">
        <v>0</v>
      </c>
      <c r="O24" s="2">
        <v>0</v>
      </c>
      <c r="P24" s="2">
        <v>0</v>
      </c>
      <c r="Q24" s="2">
        <v>0</v>
      </c>
      <c r="R24" s="2">
        <v>0</v>
      </c>
    </row>
    <row r="25" spans="1:18" ht="21" customHeight="1" x14ac:dyDescent="0.2">
      <c r="A25" s="46"/>
      <c r="B25" s="27" t="s">
        <v>59</v>
      </c>
      <c r="C25" s="2">
        <v>0</v>
      </c>
      <c r="D25" s="2">
        <v>0</v>
      </c>
      <c r="E25" s="2">
        <v>0</v>
      </c>
      <c r="F25" s="2">
        <v>0</v>
      </c>
      <c r="G25" s="2">
        <v>0</v>
      </c>
      <c r="H25" s="2">
        <v>0</v>
      </c>
      <c r="I25" s="2">
        <v>0</v>
      </c>
      <c r="J25" s="2">
        <v>0</v>
      </c>
      <c r="K25" s="2">
        <v>0</v>
      </c>
      <c r="L25" s="2">
        <v>0</v>
      </c>
      <c r="M25" s="2">
        <v>0</v>
      </c>
      <c r="N25" s="2">
        <v>0</v>
      </c>
      <c r="O25" s="2">
        <v>0</v>
      </c>
      <c r="P25" s="2">
        <v>0</v>
      </c>
      <c r="Q25" s="2">
        <v>0</v>
      </c>
      <c r="R25" s="2">
        <v>0</v>
      </c>
    </row>
    <row r="26" spans="1:18" ht="21" customHeight="1" x14ac:dyDescent="0.2">
      <c r="A26" s="46"/>
      <c r="B26" s="27" t="s">
        <v>65</v>
      </c>
      <c r="C26" s="2">
        <v>0</v>
      </c>
      <c r="D26" s="2">
        <v>0</v>
      </c>
      <c r="E26" s="2">
        <v>0</v>
      </c>
      <c r="F26" s="2">
        <v>0</v>
      </c>
      <c r="G26" s="2">
        <v>0</v>
      </c>
      <c r="H26" s="2">
        <v>0</v>
      </c>
      <c r="I26" s="2">
        <v>0</v>
      </c>
      <c r="J26" s="2">
        <v>0</v>
      </c>
      <c r="K26" s="2">
        <v>0</v>
      </c>
      <c r="L26" s="2">
        <v>0</v>
      </c>
      <c r="M26" s="2">
        <v>0</v>
      </c>
      <c r="N26" s="2">
        <v>0</v>
      </c>
      <c r="O26" s="2">
        <v>0</v>
      </c>
      <c r="P26" s="2">
        <v>0</v>
      </c>
      <c r="Q26" s="2">
        <v>0</v>
      </c>
      <c r="R26" s="2">
        <v>0</v>
      </c>
    </row>
    <row r="27" spans="1:18" ht="21" customHeight="1" x14ac:dyDescent="0.2">
      <c r="A27" s="46"/>
      <c r="B27" s="27" t="s">
        <v>66</v>
      </c>
      <c r="C27" s="2">
        <v>0</v>
      </c>
      <c r="D27" s="2">
        <v>0</v>
      </c>
      <c r="E27" s="2">
        <v>0</v>
      </c>
      <c r="F27" s="2">
        <v>0</v>
      </c>
      <c r="G27" s="2">
        <v>0</v>
      </c>
      <c r="H27" s="2">
        <v>0</v>
      </c>
      <c r="I27" s="2">
        <v>0</v>
      </c>
      <c r="J27" s="2">
        <v>0</v>
      </c>
      <c r="K27" s="2">
        <v>0</v>
      </c>
      <c r="L27" s="2">
        <v>0</v>
      </c>
      <c r="M27" s="2">
        <v>0</v>
      </c>
      <c r="N27" s="2">
        <v>0</v>
      </c>
      <c r="O27" s="2">
        <v>0</v>
      </c>
      <c r="P27" s="2">
        <v>0</v>
      </c>
      <c r="Q27" s="2">
        <v>0</v>
      </c>
      <c r="R27" s="2">
        <v>0</v>
      </c>
    </row>
    <row r="28" spans="1:18" ht="21" customHeight="1" x14ac:dyDescent="0.2">
      <c r="A28" s="46"/>
      <c r="B28" s="27" t="s">
        <v>34</v>
      </c>
      <c r="C28" s="2">
        <v>0</v>
      </c>
      <c r="D28" s="2">
        <v>0</v>
      </c>
      <c r="E28" s="2">
        <v>0</v>
      </c>
      <c r="F28" s="2">
        <v>0</v>
      </c>
      <c r="G28" s="2">
        <v>0</v>
      </c>
      <c r="H28" s="2">
        <v>0</v>
      </c>
      <c r="I28" s="2">
        <v>0</v>
      </c>
      <c r="J28" s="2">
        <v>0</v>
      </c>
      <c r="K28" s="2">
        <v>0</v>
      </c>
      <c r="L28" s="2">
        <v>0</v>
      </c>
      <c r="M28" s="2">
        <v>0</v>
      </c>
      <c r="N28" s="2">
        <v>0</v>
      </c>
      <c r="O28" s="2">
        <v>0</v>
      </c>
      <c r="P28" s="2">
        <v>0</v>
      </c>
      <c r="Q28" s="2">
        <v>0</v>
      </c>
      <c r="R28" s="2">
        <v>0</v>
      </c>
    </row>
    <row r="29" spans="1:18" ht="21" customHeight="1" x14ac:dyDescent="0.2">
      <c r="A29" s="47"/>
      <c r="B29" s="27"/>
      <c r="C29" s="2">
        <v>0</v>
      </c>
      <c r="D29" s="2">
        <v>0</v>
      </c>
      <c r="E29" s="2">
        <v>0</v>
      </c>
      <c r="F29" s="2">
        <v>0</v>
      </c>
      <c r="G29" s="2">
        <v>0</v>
      </c>
      <c r="H29" s="2">
        <v>0</v>
      </c>
      <c r="I29" s="2">
        <v>0</v>
      </c>
      <c r="J29" s="2">
        <v>0</v>
      </c>
      <c r="K29" s="2">
        <v>0</v>
      </c>
      <c r="L29" s="2">
        <v>0</v>
      </c>
      <c r="M29" s="2">
        <v>0</v>
      </c>
      <c r="N29" s="2">
        <v>0</v>
      </c>
      <c r="O29" s="2">
        <v>0</v>
      </c>
      <c r="P29" s="2">
        <v>0</v>
      </c>
      <c r="Q29" s="2">
        <v>0</v>
      </c>
      <c r="R29" s="2">
        <v>0</v>
      </c>
    </row>
    <row r="30" spans="1:18" ht="19" x14ac:dyDescent="0.2">
      <c r="A30" s="58" t="s">
        <v>63</v>
      </c>
      <c r="B30" s="59"/>
      <c r="C30" s="5">
        <f t="shared" ref="C30:R30" si="2">SUM(C18:C29)</f>
        <v>0</v>
      </c>
      <c r="D30" s="5">
        <f t="shared" si="2"/>
        <v>0</v>
      </c>
      <c r="E30" s="5">
        <f t="shared" si="2"/>
        <v>0</v>
      </c>
      <c r="F30" s="5">
        <f t="shared" si="2"/>
        <v>0</v>
      </c>
      <c r="G30" s="5">
        <f t="shared" si="2"/>
        <v>0</v>
      </c>
      <c r="H30" s="5">
        <f t="shared" si="2"/>
        <v>0</v>
      </c>
      <c r="I30" s="5">
        <f t="shared" si="2"/>
        <v>0</v>
      </c>
      <c r="J30" s="5">
        <f t="shared" si="2"/>
        <v>0</v>
      </c>
      <c r="K30" s="5">
        <f t="shared" si="2"/>
        <v>0</v>
      </c>
      <c r="L30" s="5">
        <f t="shared" si="2"/>
        <v>0</v>
      </c>
      <c r="M30" s="5">
        <f t="shared" si="2"/>
        <v>0</v>
      </c>
      <c r="N30" s="5">
        <f t="shared" si="2"/>
        <v>0</v>
      </c>
      <c r="O30" s="5">
        <f t="shared" si="2"/>
        <v>0</v>
      </c>
      <c r="P30" s="5">
        <f t="shared" si="2"/>
        <v>0</v>
      </c>
      <c r="Q30" s="5">
        <f t="shared" si="2"/>
        <v>0</v>
      </c>
      <c r="R30" s="5">
        <f t="shared" si="2"/>
        <v>0</v>
      </c>
    </row>
    <row r="31" spans="1:18" ht="21" customHeight="1" x14ac:dyDescent="0.2">
      <c r="A31" s="54" t="s">
        <v>19</v>
      </c>
      <c r="B31" s="55"/>
      <c r="C31" s="71" t="s">
        <v>20</v>
      </c>
      <c r="D31" s="66"/>
      <c r="E31" s="66"/>
      <c r="F31" s="66"/>
      <c r="G31" s="66"/>
      <c r="H31" s="66"/>
      <c r="I31" s="66"/>
      <c r="J31" s="66"/>
      <c r="K31" s="66"/>
      <c r="L31" s="66"/>
      <c r="M31" s="66"/>
      <c r="N31" s="66"/>
      <c r="O31" s="66"/>
      <c r="P31" s="66"/>
      <c r="Q31" s="67"/>
      <c r="R31" s="21"/>
    </row>
    <row r="32" spans="1:18" ht="21" customHeight="1" x14ac:dyDescent="0.2">
      <c r="A32" s="56"/>
      <c r="B32" s="57"/>
      <c r="C32" s="31">
        <f t="shared" ref="C32:R32" si="3">(C6+C16)-C30</f>
        <v>0</v>
      </c>
      <c r="D32" s="31">
        <f t="shared" si="3"/>
        <v>0</v>
      </c>
      <c r="E32" s="31">
        <f t="shared" si="3"/>
        <v>0</v>
      </c>
      <c r="F32" s="31">
        <f t="shared" si="3"/>
        <v>0</v>
      </c>
      <c r="G32" s="31">
        <f t="shared" si="3"/>
        <v>0</v>
      </c>
      <c r="H32" s="31">
        <f t="shared" si="3"/>
        <v>0</v>
      </c>
      <c r="I32" s="31">
        <f t="shared" si="3"/>
        <v>0</v>
      </c>
      <c r="J32" s="31">
        <f t="shared" si="3"/>
        <v>0</v>
      </c>
      <c r="K32" s="31">
        <f t="shared" si="3"/>
        <v>0</v>
      </c>
      <c r="L32" s="31">
        <f t="shared" si="3"/>
        <v>0</v>
      </c>
      <c r="M32" s="31">
        <f t="shared" si="3"/>
        <v>0</v>
      </c>
      <c r="N32" s="31">
        <f t="shared" si="3"/>
        <v>0</v>
      </c>
      <c r="O32" s="31">
        <f t="shared" si="3"/>
        <v>0</v>
      </c>
      <c r="P32" s="31">
        <f t="shared" si="3"/>
        <v>0</v>
      </c>
      <c r="Q32" s="31">
        <f t="shared" si="3"/>
        <v>0</v>
      </c>
      <c r="R32" s="31">
        <f t="shared" si="3"/>
        <v>0</v>
      </c>
    </row>
    <row r="33" spans="1:18" ht="66" customHeight="1" x14ac:dyDescent="0.2">
      <c r="A33" s="39" t="s">
        <v>87</v>
      </c>
      <c r="B33" s="39"/>
      <c r="C33" s="39"/>
      <c r="D33" s="39"/>
      <c r="E33" s="39"/>
      <c r="F33" s="39"/>
      <c r="G33" s="39"/>
      <c r="H33" s="39"/>
      <c r="I33" s="39"/>
      <c r="J33" s="39"/>
      <c r="K33" s="39"/>
      <c r="L33" s="39"/>
      <c r="M33" s="39"/>
      <c r="N33" s="39"/>
      <c r="O33" s="39"/>
      <c r="P33" s="39"/>
      <c r="Q33" s="39"/>
      <c r="R33" s="39"/>
    </row>
    <row r="34" spans="1:18" ht="21" customHeight="1" x14ac:dyDescent="0.25">
      <c r="A34" s="37" t="s">
        <v>84</v>
      </c>
      <c r="B34" s="38"/>
      <c r="C34" s="38"/>
      <c r="D34" s="38"/>
      <c r="E34" s="38"/>
      <c r="F34" s="38"/>
      <c r="G34" s="38"/>
      <c r="H34" s="38"/>
      <c r="I34" s="38"/>
      <c r="J34" s="38"/>
      <c r="K34" s="38"/>
      <c r="L34" s="38"/>
      <c r="M34" s="38"/>
      <c r="N34" s="38"/>
      <c r="O34" s="38"/>
      <c r="P34" s="38"/>
      <c r="Q34" s="38"/>
      <c r="R34" s="38"/>
    </row>
  </sheetData>
  <mergeCells count="16">
    <mergeCell ref="A1:R1"/>
    <mergeCell ref="A3:R3"/>
    <mergeCell ref="A34:R34"/>
    <mergeCell ref="A33:R33"/>
    <mergeCell ref="A2:R2"/>
    <mergeCell ref="A7:A15"/>
    <mergeCell ref="A17:A29"/>
    <mergeCell ref="A4:B4"/>
    <mergeCell ref="A5:B6"/>
    <mergeCell ref="A31:B32"/>
    <mergeCell ref="A30:B30"/>
    <mergeCell ref="A16:B16"/>
    <mergeCell ref="C5:Q5"/>
    <mergeCell ref="C7:Q7"/>
    <mergeCell ref="C17:Q17"/>
    <mergeCell ref="C31:Q31"/>
  </mergeCells>
  <phoneticPr fontId="2" type="noConversion"/>
  <conditionalFormatting sqref="C32:R32">
    <cfRule type="cellIs" dxfId="2" priority="1" operator="lessThan">
      <formula>0</formula>
    </cfRule>
  </conditionalFormatting>
  <printOptions horizontalCentered="1" verticalCentered="1"/>
  <pageMargins left="0.5" right="0.5" top="0.5" bottom="0.5" header="0.5" footer="0.5"/>
  <pageSetup scale="67" orientation="landscape" horizontalDpi="4294967292" verticalDpi="4294967292" r:id="rId1"/>
  <colBreaks count="1" manualBreakCount="1">
    <brk id="18"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655CA-3469-4E3A-AD43-0FA196E2B7FB}">
  <sheetPr>
    <pageSetUpPr fitToPage="1"/>
  </sheetPr>
  <dimension ref="A1:S34"/>
  <sheetViews>
    <sheetView zoomScale="80" zoomScaleNormal="80" workbookViewId="0">
      <selection activeCell="B15" sqref="B15"/>
    </sheetView>
  </sheetViews>
  <sheetFormatPr baseColWidth="10" defaultColWidth="11" defaultRowHeight="16" x14ac:dyDescent="0.2"/>
  <cols>
    <col min="1" max="1" width="17.6640625" customWidth="1"/>
    <col min="2" max="2" width="34.1640625" customWidth="1"/>
    <col min="3" max="18" width="9.1640625" customWidth="1"/>
  </cols>
  <sheetData>
    <row r="1" spans="1:19" ht="65" customHeight="1" x14ac:dyDescent="0.2">
      <c r="A1" s="73"/>
      <c r="B1" s="73"/>
      <c r="C1" s="73"/>
      <c r="D1" s="73"/>
      <c r="E1" s="73"/>
      <c r="F1" s="73"/>
      <c r="G1" s="73"/>
      <c r="H1" s="73"/>
      <c r="I1" s="73"/>
      <c r="J1" s="73"/>
      <c r="K1" s="73"/>
      <c r="L1" s="73"/>
      <c r="M1" s="73"/>
      <c r="N1" s="73"/>
      <c r="O1" s="73"/>
      <c r="P1" s="73"/>
      <c r="Q1" s="73"/>
      <c r="R1" s="73"/>
      <c r="S1" s="72"/>
    </row>
    <row r="2" spans="1:19" ht="37" x14ac:dyDescent="0.45">
      <c r="A2" s="74" t="s">
        <v>41</v>
      </c>
      <c r="B2" s="41"/>
      <c r="C2" s="41"/>
      <c r="D2" s="41"/>
      <c r="E2" s="41"/>
      <c r="F2" s="41"/>
      <c r="G2" s="41"/>
      <c r="H2" s="41"/>
      <c r="I2" s="41"/>
      <c r="J2" s="41"/>
      <c r="K2" s="41"/>
      <c r="L2" s="41"/>
      <c r="M2" s="41"/>
      <c r="N2" s="41"/>
      <c r="O2" s="41"/>
      <c r="P2" s="41"/>
      <c r="Q2" s="41"/>
      <c r="R2" s="41"/>
      <c r="S2" s="72"/>
    </row>
    <row r="3" spans="1:19" ht="66" customHeight="1" x14ac:dyDescent="0.2">
      <c r="A3" s="36" t="s">
        <v>40</v>
      </c>
      <c r="B3" s="36"/>
      <c r="C3" s="36"/>
      <c r="D3" s="36"/>
      <c r="E3" s="36"/>
      <c r="F3" s="36"/>
      <c r="G3" s="36"/>
      <c r="H3" s="36"/>
      <c r="I3" s="36"/>
      <c r="J3" s="36"/>
      <c r="K3" s="36"/>
      <c r="L3" s="36"/>
      <c r="M3" s="36"/>
      <c r="N3" s="36"/>
      <c r="O3" s="36"/>
      <c r="P3" s="36"/>
      <c r="Q3" s="36"/>
      <c r="R3" s="36"/>
      <c r="S3" s="72"/>
    </row>
    <row r="4" spans="1:19" ht="26" customHeight="1" x14ac:dyDescent="0.2">
      <c r="A4" s="48" t="s">
        <v>26</v>
      </c>
      <c r="B4" s="49"/>
      <c r="C4" s="9"/>
      <c r="D4" s="3" t="s">
        <v>0</v>
      </c>
      <c r="E4" s="3" t="s">
        <v>1</v>
      </c>
      <c r="F4" s="3" t="s">
        <v>2</v>
      </c>
      <c r="G4" s="3" t="s">
        <v>3</v>
      </c>
      <c r="H4" s="3" t="s">
        <v>4</v>
      </c>
      <c r="I4" s="3" t="s">
        <v>5</v>
      </c>
      <c r="J4" s="3" t="s">
        <v>6</v>
      </c>
      <c r="K4" s="3" t="s">
        <v>7</v>
      </c>
      <c r="L4" s="3" t="s">
        <v>8</v>
      </c>
      <c r="M4" s="3" t="s">
        <v>9</v>
      </c>
      <c r="N4" s="3" t="s">
        <v>10</v>
      </c>
      <c r="O4" s="3" t="s">
        <v>11</v>
      </c>
      <c r="P4" s="3" t="s">
        <v>12</v>
      </c>
      <c r="Q4" s="3" t="s">
        <v>13</v>
      </c>
      <c r="R4" s="3" t="s">
        <v>14</v>
      </c>
      <c r="S4" s="3" t="s">
        <v>15</v>
      </c>
    </row>
    <row r="5" spans="1:19" ht="21" customHeight="1" x14ac:dyDescent="0.2">
      <c r="A5" s="78" t="s">
        <v>16</v>
      </c>
      <c r="B5" s="79"/>
      <c r="C5" s="82" t="s">
        <v>45</v>
      </c>
      <c r="D5" s="66"/>
      <c r="E5" s="66"/>
      <c r="F5" s="66"/>
      <c r="G5" s="66"/>
      <c r="H5" s="66"/>
      <c r="I5" s="66"/>
      <c r="J5" s="66"/>
      <c r="K5" s="66"/>
      <c r="L5" s="66"/>
      <c r="M5" s="66"/>
      <c r="N5" s="66"/>
      <c r="O5" s="66"/>
      <c r="P5" s="66"/>
      <c r="Q5" s="66"/>
      <c r="R5" s="66"/>
      <c r="S5" s="18"/>
    </row>
    <row r="6" spans="1:19" ht="21" customHeight="1" x14ac:dyDescent="0.2">
      <c r="A6" s="80"/>
      <c r="B6" s="81"/>
      <c r="C6" s="22" t="s">
        <v>43</v>
      </c>
      <c r="D6" s="13">
        <f>'Cashflow Forecast Template'!C6</f>
        <v>0</v>
      </c>
      <c r="E6" s="2">
        <f>D32</f>
        <v>0</v>
      </c>
      <c r="F6" s="2">
        <f t="shared" ref="F6:R6" si="0">E32</f>
        <v>0</v>
      </c>
      <c r="G6" s="2">
        <f t="shared" si="0"/>
        <v>0</v>
      </c>
      <c r="H6" s="2">
        <f t="shared" si="0"/>
        <v>0</v>
      </c>
      <c r="I6" s="2">
        <f t="shared" si="0"/>
        <v>0</v>
      </c>
      <c r="J6" s="2">
        <f t="shared" si="0"/>
        <v>0</v>
      </c>
      <c r="K6" s="2">
        <f t="shared" si="0"/>
        <v>0</v>
      </c>
      <c r="L6" s="2">
        <f t="shared" si="0"/>
        <v>0</v>
      </c>
      <c r="M6" s="2">
        <f t="shared" si="0"/>
        <v>0</v>
      </c>
      <c r="N6" s="2">
        <f t="shared" si="0"/>
        <v>0</v>
      </c>
      <c r="O6" s="2">
        <f t="shared" si="0"/>
        <v>0</v>
      </c>
      <c r="P6" s="2">
        <f t="shared" si="0"/>
        <v>0</v>
      </c>
      <c r="Q6" s="2">
        <f t="shared" si="0"/>
        <v>0</v>
      </c>
      <c r="R6" s="2">
        <f t="shared" si="0"/>
        <v>0</v>
      </c>
      <c r="S6" s="2">
        <f>R32</f>
        <v>0</v>
      </c>
    </row>
    <row r="7" spans="1:19" ht="21" customHeight="1" x14ac:dyDescent="0.2">
      <c r="A7" s="42" t="s">
        <v>17</v>
      </c>
      <c r="B7" s="8" t="s">
        <v>27</v>
      </c>
      <c r="C7" s="65" t="s">
        <v>24</v>
      </c>
      <c r="D7" s="66"/>
      <c r="E7" s="66"/>
      <c r="F7" s="66"/>
      <c r="G7" s="66"/>
      <c r="H7" s="66"/>
      <c r="I7" s="66"/>
      <c r="J7" s="66"/>
      <c r="K7" s="66"/>
      <c r="L7" s="66"/>
      <c r="M7" s="66"/>
      <c r="N7" s="66"/>
      <c r="O7" s="66"/>
      <c r="P7" s="66"/>
      <c r="Q7" s="66"/>
      <c r="R7" s="66"/>
      <c r="S7" s="19"/>
    </row>
    <row r="8" spans="1:19" ht="21" customHeight="1" x14ac:dyDescent="0.2">
      <c r="A8" s="43"/>
      <c r="B8" s="24" t="str">
        <f>'Cashflow Forecast Template'!B8 &amp; ""</f>
        <v>Commission</v>
      </c>
      <c r="C8" s="25">
        <v>1</v>
      </c>
      <c r="D8" s="2">
        <f>'Cashflow Forecast Template'!C8*'Cashflow Forecast Template (WI)'!$C8</f>
        <v>0</v>
      </c>
      <c r="E8" s="2">
        <f>'Cashflow Forecast Template'!D8*'Cashflow Forecast Template (WI)'!$C8</f>
        <v>0</v>
      </c>
      <c r="F8" s="2">
        <f>'Cashflow Forecast Template'!E8*'Cashflow Forecast Template (WI)'!$C8</f>
        <v>0</v>
      </c>
      <c r="G8" s="2">
        <f>'Cashflow Forecast Template'!F8*'Cashflow Forecast Template (WI)'!$C8</f>
        <v>0</v>
      </c>
      <c r="H8" s="2">
        <f>'Cashflow Forecast Template'!G8*'Cashflow Forecast Template (WI)'!$C8</f>
        <v>0</v>
      </c>
      <c r="I8" s="2">
        <f>'Cashflow Forecast Template'!H8*'Cashflow Forecast Template (WI)'!$C8</f>
        <v>0</v>
      </c>
      <c r="J8" s="2">
        <f>'Cashflow Forecast Template'!I8*'Cashflow Forecast Template (WI)'!$C8</f>
        <v>0</v>
      </c>
      <c r="K8" s="2">
        <f>'Cashflow Forecast Template'!J8*'Cashflow Forecast Template (WI)'!$C8</f>
        <v>0</v>
      </c>
      <c r="L8" s="2">
        <f>'Cashflow Forecast Template'!K8*'Cashflow Forecast Template (WI)'!$C8</f>
        <v>0</v>
      </c>
      <c r="M8" s="2">
        <f>'Cashflow Forecast Template'!L8*'Cashflow Forecast Template (WI)'!$C8</f>
        <v>0</v>
      </c>
      <c r="N8" s="2">
        <f>'Cashflow Forecast Template'!M8*'Cashflow Forecast Template (WI)'!$C8</f>
        <v>0</v>
      </c>
      <c r="O8" s="2">
        <f>'Cashflow Forecast Template'!N8*'Cashflow Forecast Template (WI)'!$C8</f>
        <v>0</v>
      </c>
      <c r="P8" s="2">
        <f>'Cashflow Forecast Template'!O8*'Cashflow Forecast Template (WI)'!$C8</f>
        <v>0</v>
      </c>
      <c r="Q8" s="2">
        <f>'Cashflow Forecast Template'!P8*'Cashflow Forecast Template (WI)'!$C8</f>
        <v>0</v>
      </c>
      <c r="R8" s="2">
        <f>'Cashflow Forecast Template'!Q8*'Cashflow Forecast Template (WI)'!$C8</f>
        <v>0</v>
      </c>
      <c r="S8" s="2">
        <f>'Cashflow Forecast Template'!R8*'Cashflow Forecast Template (WI)'!$C8</f>
        <v>0</v>
      </c>
    </row>
    <row r="9" spans="1:19" ht="21" customHeight="1" x14ac:dyDescent="0.2">
      <c r="A9" s="43"/>
      <c r="B9" s="24" t="str">
        <f>'Cashflow Forecast Template'!B9 &amp; ""</f>
        <v>Carrier A</v>
      </c>
      <c r="C9" s="25">
        <v>1</v>
      </c>
      <c r="D9" s="2">
        <f>'Cashflow Forecast Template'!C9*'Cashflow Forecast Template (WI)'!$C9</f>
        <v>0</v>
      </c>
      <c r="E9" s="2">
        <f>'Cashflow Forecast Template'!D9*'Cashflow Forecast Template (WI)'!$C9</f>
        <v>0</v>
      </c>
      <c r="F9" s="2">
        <f>'Cashflow Forecast Template'!E9*'Cashflow Forecast Template (WI)'!$C9</f>
        <v>0</v>
      </c>
      <c r="G9" s="2">
        <f>'Cashflow Forecast Template'!F9*'Cashflow Forecast Template (WI)'!$C9</f>
        <v>0</v>
      </c>
      <c r="H9" s="2">
        <f>'Cashflow Forecast Template'!G9*'Cashflow Forecast Template (WI)'!$C9</f>
        <v>0</v>
      </c>
      <c r="I9" s="2">
        <f>'Cashflow Forecast Template'!H9*'Cashflow Forecast Template (WI)'!$C9</f>
        <v>0</v>
      </c>
      <c r="J9" s="2">
        <f>'Cashflow Forecast Template'!I9*'Cashflow Forecast Template (WI)'!$C9</f>
        <v>0</v>
      </c>
      <c r="K9" s="2">
        <f>'Cashflow Forecast Template'!J9*'Cashflow Forecast Template (WI)'!$C9</f>
        <v>0</v>
      </c>
      <c r="L9" s="2">
        <f>'Cashflow Forecast Template'!K9*'Cashflow Forecast Template (WI)'!$C9</f>
        <v>0</v>
      </c>
      <c r="M9" s="2">
        <f>'Cashflow Forecast Template'!L9*'Cashflow Forecast Template (WI)'!$C9</f>
        <v>0</v>
      </c>
      <c r="N9" s="2">
        <f>'Cashflow Forecast Template'!M9*'Cashflow Forecast Template (WI)'!$C9</f>
        <v>0</v>
      </c>
      <c r="O9" s="2">
        <f>'Cashflow Forecast Template'!N9*'Cashflow Forecast Template (WI)'!$C9</f>
        <v>0</v>
      </c>
      <c r="P9" s="2">
        <f>'Cashflow Forecast Template'!O9*'Cashflow Forecast Template (WI)'!$C9</f>
        <v>0</v>
      </c>
      <c r="Q9" s="2">
        <f>'Cashflow Forecast Template'!P9*'Cashflow Forecast Template (WI)'!$C9</f>
        <v>0</v>
      </c>
      <c r="R9" s="2">
        <f>'Cashflow Forecast Template'!Q9*'Cashflow Forecast Template (WI)'!$C9</f>
        <v>0</v>
      </c>
      <c r="S9" s="2">
        <f>'Cashflow Forecast Template'!R9*'Cashflow Forecast Template (WI)'!$C9</f>
        <v>0</v>
      </c>
    </row>
    <row r="10" spans="1:19" ht="21" customHeight="1" x14ac:dyDescent="0.2">
      <c r="A10" s="43"/>
      <c r="B10" s="24" t="str">
        <f>'Cashflow Forecast Template'!B10 &amp; ""</f>
        <v>Carrier B</v>
      </c>
      <c r="C10" s="25">
        <v>1</v>
      </c>
      <c r="D10" s="2">
        <f>'Cashflow Forecast Template'!C10*'Cashflow Forecast Template (WI)'!$C10</f>
        <v>0</v>
      </c>
      <c r="E10" s="2">
        <f>'Cashflow Forecast Template'!D10*'Cashflow Forecast Template (WI)'!$C10</f>
        <v>0</v>
      </c>
      <c r="F10" s="2">
        <f>'Cashflow Forecast Template'!E10*'Cashflow Forecast Template (WI)'!$C10</f>
        <v>0</v>
      </c>
      <c r="G10" s="2">
        <f>'Cashflow Forecast Template'!F10*'Cashflow Forecast Template (WI)'!$C10</f>
        <v>0</v>
      </c>
      <c r="H10" s="2">
        <f>'Cashflow Forecast Template'!G10*'Cashflow Forecast Template (WI)'!$C10</f>
        <v>0</v>
      </c>
      <c r="I10" s="2">
        <f>'Cashflow Forecast Template'!H10*'Cashflow Forecast Template (WI)'!$C10</f>
        <v>0</v>
      </c>
      <c r="J10" s="2">
        <f>'Cashflow Forecast Template'!I10*'Cashflow Forecast Template (WI)'!$C10</f>
        <v>0</v>
      </c>
      <c r="K10" s="2">
        <f>'Cashflow Forecast Template'!J10*'Cashflow Forecast Template (WI)'!$C10</f>
        <v>0</v>
      </c>
      <c r="L10" s="2">
        <f>'Cashflow Forecast Template'!K10*'Cashflow Forecast Template (WI)'!$C10</f>
        <v>0</v>
      </c>
      <c r="M10" s="2">
        <f>'Cashflow Forecast Template'!L10*'Cashflow Forecast Template (WI)'!$C10</f>
        <v>0</v>
      </c>
      <c r="N10" s="2">
        <f>'Cashflow Forecast Template'!M10*'Cashflow Forecast Template (WI)'!$C10</f>
        <v>0</v>
      </c>
      <c r="O10" s="2">
        <f>'Cashflow Forecast Template'!N10*'Cashflow Forecast Template (WI)'!$C10</f>
        <v>0</v>
      </c>
      <c r="P10" s="2">
        <f>'Cashflow Forecast Template'!O10*'Cashflow Forecast Template (WI)'!$C10</f>
        <v>0</v>
      </c>
      <c r="Q10" s="2">
        <f>'Cashflow Forecast Template'!P10*'Cashflow Forecast Template (WI)'!$C10</f>
        <v>0</v>
      </c>
      <c r="R10" s="2">
        <f>'Cashflow Forecast Template'!Q10*'Cashflow Forecast Template (WI)'!$C10</f>
        <v>0</v>
      </c>
      <c r="S10" s="2">
        <f>'Cashflow Forecast Template'!R10*'Cashflow Forecast Template (WI)'!$C10</f>
        <v>0</v>
      </c>
    </row>
    <row r="11" spans="1:19" ht="21" customHeight="1" x14ac:dyDescent="0.2">
      <c r="A11" s="43"/>
      <c r="B11" s="24" t="str">
        <f>'Cashflow Forecast Template'!B11 &amp; ""</f>
        <v>Carrier C</v>
      </c>
      <c r="C11" s="25">
        <v>1</v>
      </c>
      <c r="D11" s="2">
        <f>'Cashflow Forecast Template'!C11*'Cashflow Forecast Template (WI)'!$C11</f>
        <v>0</v>
      </c>
      <c r="E11" s="2">
        <f>'Cashflow Forecast Template'!D11*'Cashflow Forecast Template (WI)'!$C11</f>
        <v>0</v>
      </c>
      <c r="F11" s="2">
        <f>'Cashflow Forecast Template'!E11*'Cashflow Forecast Template (WI)'!$C11</f>
        <v>0</v>
      </c>
      <c r="G11" s="2">
        <f>'Cashflow Forecast Template'!F11*'Cashflow Forecast Template (WI)'!$C11</f>
        <v>0</v>
      </c>
      <c r="H11" s="2">
        <f>'Cashflow Forecast Template'!G11*'Cashflow Forecast Template (WI)'!$C11</f>
        <v>0</v>
      </c>
      <c r="I11" s="2">
        <f>'Cashflow Forecast Template'!H11*'Cashflow Forecast Template (WI)'!$C11</f>
        <v>0</v>
      </c>
      <c r="J11" s="2">
        <f>'Cashflow Forecast Template'!I11*'Cashflow Forecast Template (WI)'!$C11</f>
        <v>0</v>
      </c>
      <c r="K11" s="2">
        <f>'Cashflow Forecast Template'!J11*'Cashflow Forecast Template (WI)'!$C11</f>
        <v>0</v>
      </c>
      <c r="L11" s="2">
        <f>'Cashflow Forecast Template'!K11*'Cashflow Forecast Template (WI)'!$C11</f>
        <v>0</v>
      </c>
      <c r="M11" s="2">
        <f>'Cashflow Forecast Template'!L11*'Cashflow Forecast Template (WI)'!$C11</f>
        <v>0</v>
      </c>
      <c r="N11" s="2">
        <f>'Cashflow Forecast Template'!M11*'Cashflow Forecast Template (WI)'!$C11</f>
        <v>0</v>
      </c>
      <c r="O11" s="2">
        <f>'Cashflow Forecast Template'!N11*'Cashflow Forecast Template (WI)'!$C11</f>
        <v>0</v>
      </c>
      <c r="P11" s="2">
        <f>'Cashflow Forecast Template'!O11*'Cashflow Forecast Template (WI)'!$C11</f>
        <v>0</v>
      </c>
      <c r="Q11" s="2">
        <f>'Cashflow Forecast Template'!P11*'Cashflow Forecast Template (WI)'!$C11</f>
        <v>0</v>
      </c>
      <c r="R11" s="2">
        <f>'Cashflow Forecast Template'!Q11*'Cashflow Forecast Template (WI)'!$C11</f>
        <v>0</v>
      </c>
      <c r="S11" s="2">
        <f>'Cashflow Forecast Template'!R11*'Cashflow Forecast Template (WI)'!$C11</f>
        <v>0</v>
      </c>
    </row>
    <row r="12" spans="1:19" ht="21" customHeight="1" x14ac:dyDescent="0.2">
      <c r="A12" s="43"/>
      <c r="B12" s="24" t="str">
        <f>'Cashflow Forecast Template'!B12 &amp; ""</f>
        <v>Fees</v>
      </c>
      <c r="C12" s="25">
        <v>1</v>
      </c>
      <c r="D12" s="2">
        <f>'Cashflow Forecast Template'!C12*'Cashflow Forecast Template (WI)'!$C12</f>
        <v>0</v>
      </c>
      <c r="E12" s="2">
        <f>'Cashflow Forecast Template'!D12*'Cashflow Forecast Template (WI)'!$C12</f>
        <v>0</v>
      </c>
      <c r="F12" s="2">
        <f>'Cashflow Forecast Template'!E12*'Cashflow Forecast Template (WI)'!$C12</f>
        <v>0</v>
      </c>
      <c r="G12" s="2">
        <f>'Cashflow Forecast Template'!F12*'Cashflow Forecast Template (WI)'!$C12</f>
        <v>0</v>
      </c>
      <c r="H12" s="2">
        <f>'Cashflow Forecast Template'!G12*'Cashflow Forecast Template (WI)'!$C12</f>
        <v>0</v>
      </c>
      <c r="I12" s="2">
        <f>'Cashflow Forecast Template'!H12*'Cashflow Forecast Template (WI)'!$C12</f>
        <v>0</v>
      </c>
      <c r="J12" s="2">
        <f>'Cashflow Forecast Template'!I12*'Cashflow Forecast Template (WI)'!$C12</f>
        <v>0</v>
      </c>
      <c r="K12" s="2">
        <f>'Cashflow Forecast Template'!J12*'Cashflow Forecast Template (WI)'!$C12</f>
        <v>0</v>
      </c>
      <c r="L12" s="2">
        <f>'Cashflow Forecast Template'!K12*'Cashflow Forecast Template (WI)'!$C12</f>
        <v>0</v>
      </c>
      <c r="M12" s="2">
        <f>'Cashflow Forecast Template'!L12*'Cashflow Forecast Template (WI)'!$C12</f>
        <v>0</v>
      </c>
      <c r="N12" s="2">
        <f>'Cashflow Forecast Template'!M12*'Cashflow Forecast Template (WI)'!$C12</f>
        <v>0</v>
      </c>
      <c r="O12" s="2">
        <f>'Cashflow Forecast Template'!N12*'Cashflow Forecast Template (WI)'!$C12</f>
        <v>0</v>
      </c>
      <c r="P12" s="2">
        <f>'Cashflow Forecast Template'!O12*'Cashflow Forecast Template (WI)'!$C12</f>
        <v>0</v>
      </c>
      <c r="Q12" s="2">
        <f>'Cashflow Forecast Template'!P12*'Cashflow Forecast Template (WI)'!$C12</f>
        <v>0</v>
      </c>
      <c r="R12" s="2">
        <f>'Cashflow Forecast Template'!Q12*'Cashflow Forecast Template (WI)'!$C12</f>
        <v>0</v>
      </c>
      <c r="S12" s="2">
        <f>'Cashflow Forecast Template'!R12*'Cashflow Forecast Template (WI)'!$C12</f>
        <v>0</v>
      </c>
    </row>
    <row r="13" spans="1:19" ht="21" customHeight="1" x14ac:dyDescent="0.2">
      <c r="A13" s="43"/>
      <c r="B13" s="24" t="str">
        <f>'Cashflow Forecast Template'!B13 &amp; ""</f>
        <v>Other</v>
      </c>
      <c r="C13" s="25">
        <v>1</v>
      </c>
      <c r="D13" s="2">
        <f>'Cashflow Forecast Template'!C13*'Cashflow Forecast Template (WI)'!$C13</f>
        <v>0</v>
      </c>
      <c r="E13" s="2">
        <f>'Cashflow Forecast Template'!D13*'Cashflow Forecast Template (WI)'!$C13</f>
        <v>0</v>
      </c>
      <c r="F13" s="2">
        <f>'Cashflow Forecast Template'!E13*'Cashflow Forecast Template (WI)'!$C13</f>
        <v>0</v>
      </c>
      <c r="G13" s="2">
        <f>'Cashflow Forecast Template'!F13*'Cashflow Forecast Template (WI)'!$C13</f>
        <v>0</v>
      </c>
      <c r="H13" s="2">
        <f>'Cashflow Forecast Template'!G13*'Cashflow Forecast Template (WI)'!$C13</f>
        <v>0</v>
      </c>
      <c r="I13" s="2">
        <f>'Cashflow Forecast Template'!H13*'Cashflow Forecast Template (WI)'!$C13</f>
        <v>0</v>
      </c>
      <c r="J13" s="2">
        <f>'Cashflow Forecast Template'!I13*'Cashflow Forecast Template (WI)'!$C13</f>
        <v>0</v>
      </c>
      <c r="K13" s="2">
        <f>'Cashflow Forecast Template'!J13*'Cashflow Forecast Template (WI)'!$C13</f>
        <v>0</v>
      </c>
      <c r="L13" s="2">
        <f>'Cashflow Forecast Template'!K13*'Cashflow Forecast Template (WI)'!$C13</f>
        <v>0</v>
      </c>
      <c r="M13" s="2">
        <f>'Cashflow Forecast Template'!L13*'Cashflow Forecast Template (WI)'!$C13</f>
        <v>0</v>
      </c>
      <c r="N13" s="2">
        <f>'Cashflow Forecast Template'!M13*'Cashflow Forecast Template (WI)'!$C13</f>
        <v>0</v>
      </c>
      <c r="O13" s="2">
        <f>'Cashflow Forecast Template'!N13*'Cashflow Forecast Template (WI)'!$C13</f>
        <v>0</v>
      </c>
      <c r="P13" s="2">
        <f>'Cashflow Forecast Template'!O13*'Cashflow Forecast Template (WI)'!$C13</f>
        <v>0</v>
      </c>
      <c r="Q13" s="2">
        <f>'Cashflow Forecast Template'!P13*'Cashflow Forecast Template (WI)'!$C13</f>
        <v>0</v>
      </c>
      <c r="R13" s="2">
        <f>'Cashflow Forecast Template'!Q13*'Cashflow Forecast Template (WI)'!$C13</f>
        <v>0</v>
      </c>
      <c r="S13" s="2">
        <f>'Cashflow Forecast Template'!R13*'Cashflow Forecast Template (WI)'!$C13</f>
        <v>0</v>
      </c>
    </row>
    <row r="14" spans="1:19" ht="21" customHeight="1" x14ac:dyDescent="0.2">
      <c r="A14" s="43"/>
      <c r="B14" s="24" t="str">
        <f>'Cashflow Forecast Template'!B14 &amp; ""</f>
        <v/>
      </c>
      <c r="C14" s="25">
        <v>1</v>
      </c>
      <c r="D14" s="2">
        <f>'Cashflow Forecast Template'!C14*'Cashflow Forecast Template (WI)'!$C14</f>
        <v>0</v>
      </c>
      <c r="E14" s="2">
        <f>'Cashflow Forecast Template'!D14*'Cashflow Forecast Template (WI)'!$C14</f>
        <v>0</v>
      </c>
      <c r="F14" s="2">
        <f>'Cashflow Forecast Template'!E14*'Cashflow Forecast Template (WI)'!$C14</f>
        <v>0</v>
      </c>
      <c r="G14" s="2">
        <f>'Cashflow Forecast Template'!F14*'Cashflow Forecast Template (WI)'!$C14</f>
        <v>0</v>
      </c>
      <c r="H14" s="2">
        <f>'Cashflow Forecast Template'!G14*'Cashflow Forecast Template (WI)'!$C14</f>
        <v>0</v>
      </c>
      <c r="I14" s="2">
        <f>'Cashflow Forecast Template'!H14*'Cashflow Forecast Template (WI)'!$C14</f>
        <v>0</v>
      </c>
      <c r="J14" s="2">
        <f>'Cashflow Forecast Template'!I14*'Cashflow Forecast Template (WI)'!$C14</f>
        <v>0</v>
      </c>
      <c r="K14" s="2">
        <f>'Cashflow Forecast Template'!J14*'Cashflow Forecast Template (WI)'!$C14</f>
        <v>0</v>
      </c>
      <c r="L14" s="2">
        <f>'Cashflow Forecast Template'!K14*'Cashflow Forecast Template (WI)'!$C14</f>
        <v>0</v>
      </c>
      <c r="M14" s="2">
        <f>'Cashflow Forecast Template'!L14*'Cashflow Forecast Template (WI)'!$C14</f>
        <v>0</v>
      </c>
      <c r="N14" s="2">
        <f>'Cashflow Forecast Template'!M14*'Cashflow Forecast Template (WI)'!$C14</f>
        <v>0</v>
      </c>
      <c r="O14" s="2">
        <f>'Cashflow Forecast Template'!N14*'Cashflow Forecast Template (WI)'!$C14</f>
        <v>0</v>
      </c>
      <c r="P14" s="2">
        <f>'Cashflow Forecast Template'!O14*'Cashflow Forecast Template (WI)'!$C14</f>
        <v>0</v>
      </c>
      <c r="Q14" s="2">
        <f>'Cashflow Forecast Template'!P14*'Cashflow Forecast Template (WI)'!$C14</f>
        <v>0</v>
      </c>
      <c r="R14" s="2">
        <f>'Cashflow Forecast Template'!Q14*'Cashflow Forecast Template (WI)'!$C14</f>
        <v>0</v>
      </c>
      <c r="S14" s="2">
        <f>'Cashflow Forecast Template'!R14*'Cashflow Forecast Template (WI)'!$C14</f>
        <v>0</v>
      </c>
    </row>
    <row r="15" spans="1:19" ht="21" customHeight="1" x14ac:dyDescent="0.2">
      <c r="A15" s="44"/>
      <c r="B15" s="24" t="str">
        <f>'Cashflow Forecast Template'!B15 &amp; ""</f>
        <v/>
      </c>
      <c r="C15" s="25">
        <v>1</v>
      </c>
      <c r="D15" s="2">
        <f>'Cashflow Forecast Template'!C15*'Cashflow Forecast Template (WI)'!$C15</f>
        <v>0</v>
      </c>
      <c r="E15" s="2">
        <f>'Cashflow Forecast Template'!D15*'Cashflow Forecast Template (WI)'!$C15</f>
        <v>0</v>
      </c>
      <c r="F15" s="2">
        <f>'Cashflow Forecast Template'!E15*'Cashflow Forecast Template (WI)'!$C15</f>
        <v>0</v>
      </c>
      <c r="G15" s="2">
        <f>'Cashflow Forecast Template'!F15*'Cashflow Forecast Template (WI)'!$C15</f>
        <v>0</v>
      </c>
      <c r="H15" s="2">
        <f>'Cashflow Forecast Template'!G15*'Cashflow Forecast Template (WI)'!$C15</f>
        <v>0</v>
      </c>
      <c r="I15" s="2">
        <f>'Cashflow Forecast Template'!H15*'Cashflow Forecast Template (WI)'!$C15</f>
        <v>0</v>
      </c>
      <c r="J15" s="2">
        <f>'Cashflow Forecast Template'!I15*'Cashflow Forecast Template (WI)'!$C15</f>
        <v>0</v>
      </c>
      <c r="K15" s="2">
        <f>'Cashflow Forecast Template'!J15*'Cashflow Forecast Template (WI)'!$C15</f>
        <v>0</v>
      </c>
      <c r="L15" s="2">
        <f>'Cashflow Forecast Template'!K15*'Cashflow Forecast Template (WI)'!$C15</f>
        <v>0</v>
      </c>
      <c r="M15" s="2">
        <f>'Cashflow Forecast Template'!L15*'Cashflow Forecast Template (WI)'!$C15</f>
        <v>0</v>
      </c>
      <c r="N15" s="2">
        <f>'Cashflow Forecast Template'!M15*'Cashflow Forecast Template (WI)'!$C15</f>
        <v>0</v>
      </c>
      <c r="O15" s="2">
        <f>'Cashflow Forecast Template'!N15*'Cashflow Forecast Template (WI)'!$C15</f>
        <v>0</v>
      </c>
      <c r="P15" s="2">
        <f>'Cashflow Forecast Template'!O15*'Cashflow Forecast Template (WI)'!$C15</f>
        <v>0</v>
      </c>
      <c r="Q15" s="2">
        <f>'Cashflow Forecast Template'!P15*'Cashflow Forecast Template (WI)'!$C15</f>
        <v>0</v>
      </c>
      <c r="R15" s="2">
        <f>'Cashflow Forecast Template'!Q15*'Cashflow Forecast Template (WI)'!$C15</f>
        <v>0</v>
      </c>
      <c r="S15" s="2">
        <f>'Cashflow Forecast Template'!R15*'Cashflow Forecast Template (WI)'!$C15</f>
        <v>0</v>
      </c>
    </row>
    <row r="16" spans="1:19" ht="19" x14ac:dyDescent="0.2">
      <c r="A16" s="60" t="s">
        <v>22</v>
      </c>
      <c r="B16" s="61"/>
      <c r="C16" s="12"/>
      <c r="D16" s="4">
        <f t="shared" ref="D16:S16" si="1">SUM(D8:D15)</f>
        <v>0</v>
      </c>
      <c r="E16" s="4">
        <f t="shared" si="1"/>
        <v>0</v>
      </c>
      <c r="F16" s="4">
        <f t="shared" si="1"/>
        <v>0</v>
      </c>
      <c r="G16" s="4">
        <f t="shared" si="1"/>
        <v>0</v>
      </c>
      <c r="H16" s="4">
        <f t="shared" si="1"/>
        <v>0</v>
      </c>
      <c r="I16" s="4">
        <f t="shared" si="1"/>
        <v>0</v>
      </c>
      <c r="J16" s="4">
        <f t="shared" si="1"/>
        <v>0</v>
      </c>
      <c r="K16" s="4">
        <f t="shared" si="1"/>
        <v>0</v>
      </c>
      <c r="L16" s="4">
        <f t="shared" si="1"/>
        <v>0</v>
      </c>
      <c r="M16" s="4">
        <f t="shared" si="1"/>
        <v>0</v>
      </c>
      <c r="N16" s="4">
        <f t="shared" si="1"/>
        <v>0</v>
      </c>
      <c r="O16" s="4">
        <f t="shared" si="1"/>
        <v>0</v>
      </c>
      <c r="P16" s="4">
        <f t="shared" si="1"/>
        <v>0</v>
      </c>
      <c r="Q16" s="4">
        <f t="shared" si="1"/>
        <v>0</v>
      </c>
      <c r="R16" s="4">
        <f t="shared" si="1"/>
        <v>0</v>
      </c>
      <c r="S16" s="4">
        <f t="shared" si="1"/>
        <v>0</v>
      </c>
    </row>
    <row r="17" spans="1:19" ht="21" customHeight="1" x14ac:dyDescent="0.2">
      <c r="A17" s="75" t="s">
        <v>18</v>
      </c>
      <c r="B17" s="14" t="s">
        <v>28</v>
      </c>
      <c r="C17" s="83" t="s">
        <v>25</v>
      </c>
      <c r="D17" s="84"/>
      <c r="E17" s="84"/>
      <c r="F17" s="84"/>
      <c r="G17" s="84"/>
      <c r="H17" s="84"/>
      <c r="I17" s="84"/>
      <c r="J17" s="84"/>
      <c r="K17" s="84"/>
      <c r="L17" s="84"/>
      <c r="M17" s="84"/>
      <c r="N17" s="84"/>
      <c r="O17" s="84"/>
      <c r="P17" s="84"/>
      <c r="Q17" s="84"/>
      <c r="R17" s="84"/>
      <c r="S17" s="18"/>
    </row>
    <row r="18" spans="1:19" ht="21" customHeight="1" x14ac:dyDescent="0.2">
      <c r="A18" s="76"/>
      <c r="B18" s="24" t="str">
        <f>'Cashflow Forecast Template'!B18 &amp; ""</f>
        <v>Payroll/Employees</v>
      </c>
      <c r="C18" s="26">
        <v>1</v>
      </c>
      <c r="D18" s="2">
        <f>'Cashflow Forecast Template'!C18*'Cashflow Forecast Template (WI)'!$C18</f>
        <v>0</v>
      </c>
      <c r="E18" s="2">
        <f>'Cashflow Forecast Template'!D18*'Cashflow Forecast Template (WI)'!$C18</f>
        <v>0</v>
      </c>
      <c r="F18" s="2">
        <f>'Cashflow Forecast Template'!E18*'Cashflow Forecast Template (WI)'!$C18</f>
        <v>0</v>
      </c>
      <c r="G18" s="2">
        <f>'Cashflow Forecast Template'!F18*'Cashflow Forecast Template (WI)'!$C18</f>
        <v>0</v>
      </c>
      <c r="H18" s="2">
        <f>'Cashflow Forecast Template'!G18*'Cashflow Forecast Template (WI)'!$C18</f>
        <v>0</v>
      </c>
      <c r="I18" s="2">
        <f>'Cashflow Forecast Template'!H18*'Cashflow Forecast Template (WI)'!$C18</f>
        <v>0</v>
      </c>
      <c r="J18" s="2">
        <f>'Cashflow Forecast Template'!I18*'Cashflow Forecast Template (WI)'!$C18</f>
        <v>0</v>
      </c>
      <c r="K18" s="2">
        <f>'Cashflow Forecast Template'!J18*'Cashflow Forecast Template (WI)'!$C18</f>
        <v>0</v>
      </c>
      <c r="L18" s="2">
        <f>'Cashflow Forecast Template'!K18*'Cashflow Forecast Template (WI)'!$C18</f>
        <v>0</v>
      </c>
      <c r="M18" s="2">
        <f>'Cashflow Forecast Template'!L18*'Cashflow Forecast Template (WI)'!$C18</f>
        <v>0</v>
      </c>
      <c r="N18" s="2">
        <f>'Cashflow Forecast Template'!M18*'Cashflow Forecast Template (WI)'!$C18</f>
        <v>0</v>
      </c>
      <c r="O18" s="2">
        <f>'Cashflow Forecast Template'!N18*'Cashflow Forecast Template (WI)'!$C18</f>
        <v>0</v>
      </c>
      <c r="P18" s="2">
        <f>'Cashflow Forecast Template'!O18*'Cashflow Forecast Template (WI)'!$C18</f>
        <v>0</v>
      </c>
      <c r="Q18" s="2">
        <f>'Cashflow Forecast Template'!P18*'Cashflow Forecast Template (WI)'!$C18</f>
        <v>0</v>
      </c>
      <c r="R18" s="2">
        <f>'Cashflow Forecast Template'!Q18*'Cashflow Forecast Template (WI)'!$C18</f>
        <v>0</v>
      </c>
      <c r="S18" s="2">
        <f>'Cashflow Forecast Template'!R18*'Cashflow Forecast Template (WI)'!$C18</f>
        <v>0</v>
      </c>
    </row>
    <row r="19" spans="1:19" ht="21" customHeight="1" x14ac:dyDescent="0.2">
      <c r="A19" s="76"/>
      <c r="B19" s="24" t="str">
        <f>'Cashflow Forecast Template'!B19 &amp; ""</f>
        <v>Rent &amp; Utilities</v>
      </c>
      <c r="C19" s="26">
        <v>1</v>
      </c>
      <c r="D19" s="2">
        <f>'Cashflow Forecast Template'!C19*'Cashflow Forecast Template (WI)'!$C19</f>
        <v>0</v>
      </c>
      <c r="E19" s="2">
        <f>'Cashflow Forecast Template'!D19*'Cashflow Forecast Template (WI)'!$C19</f>
        <v>0</v>
      </c>
      <c r="F19" s="2">
        <f>'Cashflow Forecast Template'!E19*'Cashflow Forecast Template (WI)'!$C19</f>
        <v>0</v>
      </c>
      <c r="G19" s="2">
        <f>'Cashflow Forecast Template'!F19*'Cashflow Forecast Template (WI)'!$C19</f>
        <v>0</v>
      </c>
      <c r="H19" s="2">
        <f>'Cashflow Forecast Template'!G19*'Cashflow Forecast Template (WI)'!$C19</f>
        <v>0</v>
      </c>
      <c r="I19" s="2">
        <f>'Cashflow Forecast Template'!H19*'Cashflow Forecast Template (WI)'!$C19</f>
        <v>0</v>
      </c>
      <c r="J19" s="2">
        <f>'Cashflow Forecast Template'!I19*'Cashflow Forecast Template (WI)'!$C19</f>
        <v>0</v>
      </c>
      <c r="K19" s="2">
        <f>'Cashflow Forecast Template'!J19*'Cashflow Forecast Template (WI)'!$C19</f>
        <v>0</v>
      </c>
      <c r="L19" s="2">
        <f>'Cashflow Forecast Template'!K19*'Cashflow Forecast Template (WI)'!$C19</f>
        <v>0</v>
      </c>
      <c r="M19" s="2">
        <f>'Cashflow Forecast Template'!L19*'Cashflow Forecast Template (WI)'!$C19</f>
        <v>0</v>
      </c>
      <c r="N19" s="2">
        <f>'Cashflow Forecast Template'!M19*'Cashflow Forecast Template (WI)'!$C19</f>
        <v>0</v>
      </c>
      <c r="O19" s="2">
        <f>'Cashflow Forecast Template'!N19*'Cashflow Forecast Template (WI)'!$C19</f>
        <v>0</v>
      </c>
      <c r="P19" s="2">
        <f>'Cashflow Forecast Template'!O19*'Cashflow Forecast Template (WI)'!$C19</f>
        <v>0</v>
      </c>
      <c r="Q19" s="2">
        <f>'Cashflow Forecast Template'!P19*'Cashflow Forecast Template (WI)'!$C19</f>
        <v>0</v>
      </c>
      <c r="R19" s="2">
        <f>'Cashflow Forecast Template'!Q19*'Cashflow Forecast Template (WI)'!$C19</f>
        <v>0</v>
      </c>
      <c r="S19" s="2">
        <f>'Cashflow Forecast Template'!R19*'Cashflow Forecast Template (WI)'!$C19</f>
        <v>0</v>
      </c>
    </row>
    <row r="20" spans="1:19" ht="21" customHeight="1" x14ac:dyDescent="0.2">
      <c r="A20" s="76"/>
      <c r="B20" s="24" t="str">
        <f>'Cashflow Forecast Template'!B20 &amp; ""</f>
        <v>Marketing &amp; Advertising</v>
      </c>
      <c r="C20" s="26">
        <v>1</v>
      </c>
      <c r="D20" s="2">
        <f>'Cashflow Forecast Template'!C20*'Cashflow Forecast Template (WI)'!$C20</f>
        <v>0</v>
      </c>
      <c r="E20" s="2">
        <f>'Cashflow Forecast Template'!D20*'Cashflow Forecast Template (WI)'!$C20</f>
        <v>0</v>
      </c>
      <c r="F20" s="2">
        <f>'Cashflow Forecast Template'!E20*'Cashflow Forecast Template (WI)'!$C20</f>
        <v>0</v>
      </c>
      <c r="G20" s="2">
        <f>'Cashflow Forecast Template'!F20*'Cashflow Forecast Template (WI)'!$C20</f>
        <v>0</v>
      </c>
      <c r="H20" s="2">
        <f>'Cashflow Forecast Template'!G20*'Cashflow Forecast Template (WI)'!$C20</f>
        <v>0</v>
      </c>
      <c r="I20" s="2">
        <f>'Cashflow Forecast Template'!H20*'Cashflow Forecast Template (WI)'!$C20</f>
        <v>0</v>
      </c>
      <c r="J20" s="2">
        <f>'Cashflow Forecast Template'!I20*'Cashflow Forecast Template (WI)'!$C20</f>
        <v>0</v>
      </c>
      <c r="K20" s="2">
        <f>'Cashflow Forecast Template'!J20*'Cashflow Forecast Template (WI)'!$C20</f>
        <v>0</v>
      </c>
      <c r="L20" s="2">
        <f>'Cashflow Forecast Template'!K20*'Cashflow Forecast Template (WI)'!$C20</f>
        <v>0</v>
      </c>
      <c r="M20" s="2">
        <f>'Cashflow Forecast Template'!L20*'Cashflow Forecast Template (WI)'!$C20</f>
        <v>0</v>
      </c>
      <c r="N20" s="2">
        <f>'Cashflow Forecast Template'!M20*'Cashflow Forecast Template (WI)'!$C20</f>
        <v>0</v>
      </c>
      <c r="O20" s="2">
        <f>'Cashflow Forecast Template'!N20*'Cashflow Forecast Template (WI)'!$C20</f>
        <v>0</v>
      </c>
      <c r="P20" s="2">
        <f>'Cashflow Forecast Template'!O20*'Cashflow Forecast Template (WI)'!$C20</f>
        <v>0</v>
      </c>
      <c r="Q20" s="2">
        <f>'Cashflow Forecast Template'!P20*'Cashflow Forecast Template (WI)'!$C20</f>
        <v>0</v>
      </c>
      <c r="R20" s="2">
        <f>'Cashflow Forecast Template'!Q20*'Cashflow Forecast Template (WI)'!$C20</f>
        <v>0</v>
      </c>
      <c r="S20" s="2">
        <f>'Cashflow Forecast Template'!R20*'Cashflow Forecast Template (WI)'!$C20</f>
        <v>0</v>
      </c>
    </row>
    <row r="21" spans="1:19" ht="21" customHeight="1" x14ac:dyDescent="0.2">
      <c r="A21" s="76"/>
      <c r="B21" s="24" t="str">
        <f>'Cashflow Forecast Template'!B21 &amp; ""</f>
        <v>Travel</v>
      </c>
      <c r="C21" s="26">
        <v>1</v>
      </c>
      <c r="D21" s="2">
        <f>'Cashflow Forecast Template'!C21*'Cashflow Forecast Template (WI)'!$C21</f>
        <v>0</v>
      </c>
      <c r="E21" s="2">
        <f>'Cashflow Forecast Template'!D21*'Cashflow Forecast Template (WI)'!$C21</f>
        <v>0</v>
      </c>
      <c r="F21" s="2">
        <f>'Cashflow Forecast Template'!E21*'Cashflow Forecast Template (WI)'!$C21</f>
        <v>0</v>
      </c>
      <c r="G21" s="2">
        <f>'Cashflow Forecast Template'!F21*'Cashflow Forecast Template (WI)'!$C21</f>
        <v>0</v>
      </c>
      <c r="H21" s="2">
        <f>'Cashflow Forecast Template'!G21*'Cashflow Forecast Template (WI)'!$C21</f>
        <v>0</v>
      </c>
      <c r="I21" s="2">
        <f>'Cashflow Forecast Template'!H21*'Cashflow Forecast Template (WI)'!$C21</f>
        <v>0</v>
      </c>
      <c r="J21" s="2">
        <f>'Cashflow Forecast Template'!I21*'Cashflow Forecast Template (WI)'!$C21</f>
        <v>0</v>
      </c>
      <c r="K21" s="2">
        <f>'Cashflow Forecast Template'!J21*'Cashflow Forecast Template (WI)'!$C21</f>
        <v>0</v>
      </c>
      <c r="L21" s="2">
        <f>'Cashflow Forecast Template'!K21*'Cashflow Forecast Template (WI)'!$C21</f>
        <v>0</v>
      </c>
      <c r="M21" s="2">
        <f>'Cashflow Forecast Template'!L21*'Cashflow Forecast Template (WI)'!$C21</f>
        <v>0</v>
      </c>
      <c r="N21" s="2">
        <f>'Cashflow Forecast Template'!M21*'Cashflow Forecast Template (WI)'!$C21</f>
        <v>0</v>
      </c>
      <c r="O21" s="2">
        <f>'Cashflow Forecast Template'!N21*'Cashflow Forecast Template (WI)'!$C21</f>
        <v>0</v>
      </c>
      <c r="P21" s="2">
        <f>'Cashflow Forecast Template'!O21*'Cashflow Forecast Template (WI)'!$C21</f>
        <v>0</v>
      </c>
      <c r="Q21" s="2">
        <f>'Cashflow Forecast Template'!P21*'Cashflow Forecast Template (WI)'!$C21</f>
        <v>0</v>
      </c>
      <c r="R21" s="2">
        <f>'Cashflow Forecast Template'!Q21*'Cashflow Forecast Template (WI)'!$C21</f>
        <v>0</v>
      </c>
      <c r="S21" s="2">
        <f>'Cashflow Forecast Template'!R21*'Cashflow Forecast Template (WI)'!$C21</f>
        <v>0</v>
      </c>
    </row>
    <row r="22" spans="1:19" ht="21" customHeight="1" x14ac:dyDescent="0.2">
      <c r="A22" s="76"/>
      <c r="B22" s="24" t="str">
        <f>'Cashflow Forecast Template'!B22 &amp; ""</f>
        <v>Office Expense</v>
      </c>
      <c r="C22" s="26">
        <v>1</v>
      </c>
      <c r="D22" s="2">
        <f>'Cashflow Forecast Template'!C22*'Cashflow Forecast Template (WI)'!$C22</f>
        <v>0</v>
      </c>
      <c r="E22" s="2">
        <f>'Cashflow Forecast Template'!D22*'Cashflow Forecast Template (WI)'!$C22</f>
        <v>0</v>
      </c>
      <c r="F22" s="2">
        <f>'Cashflow Forecast Template'!E22*'Cashflow Forecast Template (WI)'!$C22</f>
        <v>0</v>
      </c>
      <c r="G22" s="2">
        <f>'Cashflow Forecast Template'!F22*'Cashflow Forecast Template (WI)'!$C22</f>
        <v>0</v>
      </c>
      <c r="H22" s="2">
        <f>'Cashflow Forecast Template'!G22*'Cashflow Forecast Template (WI)'!$C22</f>
        <v>0</v>
      </c>
      <c r="I22" s="2">
        <f>'Cashflow Forecast Template'!H22*'Cashflow Forecast Template (WI)'!$C22</f>
        <v>0</v>
      </c>
      <c r="J22" s="2">
        <f>'Cashflow Forecast Template'!I22*'Cashflow Forecast Template (WI)'!$C22</f>
        <v>0</v>
      </c>
      <c r="K22" s="2">
        <f>'Cashflow Forecast Template'!J22*'Cashflow Forecast Template (WI)'!$C22</f>
        <v>0</v>
      </c>
      <c r="L22" s="2">
        <f>'Cashflow Forecast Template'!K22*'Cashflow Forecast Template (WI)'!$C22</f>
        <v>0</v>
      </c>
      <c r="M22" s="2">
        <f>'Cashflow Forecast Template'!L22*'Cashflow Forecast Template (WI)'!$C22</f>
        <v>0</v>
      </c>
      <c r="N22" s="2">
        <f>'Cashflow Forecast Template'!M22*'Cashflow Forecast Template (WI)'!$C22</f>
        <v>0</v>
      </c>
      <c r="O22" s="2">
        <f>'Cashflow Forecast Template'!N22*'Cashflow Forecast Template (WI)'!$C22</f>
        <v>0</v>
      </c>
      <c r="P22" s="2">
        <f>'Cashflow Forecast Template'!O22*'Cashflow Forecast Template (WI)'!$C22</f>
        <v>0</v>
      </c>
      <c r="Q22" s="2">
        <f>'Cashflow Forecast Template'!P22*'Cashflow Forecast Template (WI)'!$C22</f>
        <v>0</v>
      </c>
      <c r="R22" s="2">
        <f>'Cashflow Forecast Template'!Q22*'Cashflow Forecast Template (WI)'!$C22</f>
        <v>0</v>
      </c>
      <c r="S22" s="2">
        <f>'Cashflow Forecast Template'!R22*'Cashflow Forecast Template (WI)'!$C22</f>
        <v>0</v>
      </c>
    </row>
    <row r="23" spans="1:19" ht="21" customHeight="1" x14ac:dyDescent="0.2">
      <c r="A23" s="76"/>
      <c r="B23" s="24" t="str">
        <f>'Cashflow Forecast Template'!B23 &amp; ""</f>
        <v>Meals &amp; Entertainment</v>
      </c>
      <c r="C23" s="26">
        <v>2</v>
      </c>
      <c r="D23" s="2">
        <f>'Cashflow Forecast Template'!C23*'Cashflow Forecast Template (WI)'!$C23</f>
        <v>0</v>
      </c>
      <c r="E23" s="2">
        <f>'Cashflow Forecast Template'!D23*'Cashflow Forecast Template (WI)'!$C23</f>
        <v>0</v>
      </c>
      <c r="F23" s="2">
        <f>'Cashflow Forecast Template'!E23*'Cashflow Forecast Template (WI)'!$C23</f>
        <v>0</v>
      </c>
      <c r="G23" s="2">
        <f>'Cashflow Forecast Template'!F23*'Cashflow Forecast Template (WI)'!$C23</f>
        <v>0</v>
      </c>
      <c r="H23" s="2">
        <f>'Cashflow Forecast Template'!G23*'Cashflow Forecast Template (WI)'!$C23</f>
        <v>0</v>
      </c>
      <c r="I23" s="2">
        <f>'Cashflow Forecast Template'!H23*'Cashflow Forecast Template (WI)'!$C23</f>
        <v>0</v>
      </c>
      <c r="J23" s="2">
        <f>'Cashflow Forecast Template'!I23*'Cashflow Forecast Template (WI)'!$C23</f>
        <v>0</v>
      </c>
      <c r="K23" s="2">
        <f>'Cashflow Forecast Template'!J23*'Cashflow Forecast Template (WI)'!$C23</f>
        <v>0</v>
      </c>
      <c r="L23" s="2">
        <f>'Cashflow Forecast Template'!K23*'Cashflow Forecast Template (WI)'!$C23</f>
        <v>0</v>
      </c>
      <c r="M23" s="2">
        <f>'Cashflow Forecast Template'!L23*'Cashflow Forecast Template (WI)'!$C23</f>
        <v>0</v>
      </c>
      <c r="N23" s="2">
        <f>'Cashflow Forecast Template'!M23*'Cashflow Forecast Template (WI)'!$C23</f>
        <v>0</v>
      </c>
      <c r="O23" s="2">
        <f>'Cashflow Forecast Template'!N23*'Cashflow Forecast Template (WI)'!$C23</f>
        <v>0</v>
      </c>
      <c r="P23" s="2">
        <f>'Cashflow Forecast Template'!O23*'Cashflow Forecast Template (WI)'!$C23</f>
        <v>0</v>
      </c>
      <c r="Q23" s="2">
        <f>'Cashflow Forecast Template'!P23*'Cashflow Forecast Template (WI)'!$C23</f>
        <v>0</v>
      </c>
      <c r="R23" s="2">
        <f>'Cashflow Forecast Template'!Q23*'Cashflow Forecast Template (WI)'!$C23</f>
        <v>0</v>
      </c>
      <c r="S23" s="2">
        <f>'Cashflow Forecast Template'!R23*'Cashflow Forecast Template (WI)'!$C23</f>
        <v>0</v>
      </c>
    </row>
    <row r="24" spans="1:19" ht="21" customHeight="1" x14ac:dyDescent="0.2">
      <c r="A24" s="76"/>
      <c r="B24" s="24" t="str">
        <f>'Cashflow Forecast Template'!B24 &amp; ""</f>
        <v>Telephone &amp; Internet</v>
      </c>
      <c r="C24" s="26">
        <v>3</v>
      </c>
      <c r="D24" s="2">
        <f>'Cashflow Forecast Template'!C24*'Cashflow Forecast Template (WI)'!$C24</f>
        <v>0</v>
      </c>
      <c r="E24" s="2">
        <f>'Cashflow Forecast Template'!D24*'Cashflow Forecast Template (WI)'!$C24</f>
        <v>0</v>
      </c>
      <c r="F24" s="2">
        <f>'Cashflow Forecast Template'!E24*'Cashflow Forecast Template (WI)'!$C24</f>
        <v>0</v>
      </c>
      <c r="G24" s="2">
        <f>'Cashflow Forecast Template'!F24*'Cashflow Forecast Template (WI)'!$C24</f>
        <v>0</v>
      </c>
      <c r="H24" s="2">
        <f>'Cashflow Forecast Template'!G24*'Cashflow Forecast Template (WI)'!$C24</f>
        <v>0</v>
      </c>
      <c r="I24" s="2">
        <f>'Cashflow Forecast Template'!H24*'Cashflow Forecast Template (WI)'!$C24</f>
        <v>0</v>
      </c>
      <c r="J24" s="2">
        <f>'Cashflow Forecast Template'!I24*'Cashflow Forecast Template (WI)'!$C24</f>
        <v>0</v>
      </c>
      <c r="K24" s="2">
        <f>'Cashflow Forecast Template'!J24*'Cashflow Forecast Template (WI)'!$C24</f>
        <v>0</v>
      </c>
      <c r="L24" s="2">
        <f>'Cashflow Forecast Template'!K24*'Cashflow Forecast Template (WI)'!$C24</f>
        <v>0</v>
      </c>
      <c r="M24" s="2">
        <f>'Cashflow Forecast Template'!L24*'Cashflow Forecast Template (WI)'!$C24</f>
        <v>0</v>
      </c>
      <c r="N24" s="2">
        <f>'Cashflow Forecast Template'!M24*'Cashflow Forecast Template (WI)'!$C24</f>
        <v>0</v>
      </c>
      <c r="O24" s="2">
        <f>'Cashflow Forecast Template'!N24*'Cashflow Forecast Template (WI)'!$C24</f>
        <v>0</v>
      </c>
      <c r="P24" s="2">
        <f>'Cashflow Forecast Template'!O24*'Cashflow Forecast Template (WI)'!$C24</f>
        <v>0</v>
      </c>
      <c r="Q24" s="2">
        <f>'Cashflow Forecast Template'!P24*'Cashflow Forecast Template (WI)'!$C24</f>
        <v>0</v>
      </c>
      <c r="R24" s="2">
        <f>'Cashflow Forecast Template'!Q24*'Cashflow Forecast Template (WI)'!$C24</f>
        <v>0</v>
      </c>
      <c r="S24" s="2">
        <f>'Cashflow Forecast Template'!R24*'Cashflow Forecast Template (WI)'!$C24</f>
        <v>0</v>
      </c>
    </row>
    <row r="25" spans="1:19" ht="21" customHeight="1" x14ac:dyDescent="0.2">
      <c r="A25" s="76"/>
      <c r="B25" s="24" t="str">
        <f>'Cashflow Forecast Template'!B25 &amp; ""</f>
        <v xml:space="preserve">Professional Fees </v>
      </c>
      <c r="C25" s="26">
        <v>1</v>
      </c>
      <c r="D25" s="2">
        <f>'Cashflow Forecast Template'!C25*'Cashflow Forecast Template (WI)'!$C25</f>
        <v>0</v>
      </c>
      <c r="E25" s="2">
        <f>'Cashflow Forecast Template'!D25*'Cashflow Forecast Template (WI)'!$C25</f>
        <v>0</v>
      </c>
      <c r="F25" s="2">
        <f>'Cashflow Forecast Template'!E25*'Cashflow Forecast Template (WI)'!$C25</f>
        <v>0</v>
      </c>
      <c r="G25" s="2">
        <f>'Cashflow Forecast Template'!F25*'Cashflow Forecast Template (WI)'!$C25</f>
        <v>0</v>
      </c>
      <c r="H25" s="2">
        <f>'Cashflow Forecast Template'!G25*'Cashflow Forecast Template (WI)'!$C25</f>
        <v>0</v>
      </c>
      <c r="I25" s="2">
        <f>'Cashflow Forecast Template'!H25*'Cashflow Forecast Template (WI)'!$C25</f>
        <v>0</v>
      </c>
      <c r="J25" s="2">
        <f>'Cashflow Forecast Template'!I25*'Cashflow Forecast Template (WI)'!$C25</f>
        <v>0</v>
      </c>
      <c r="K25" s="2">
        <f>'Cashflow Forecast Template'!J25*'Cashflow Forecast Template (WI)'!$C25</f>
        <v>0</v>
      </c>
      <c r="L25" s="2">
        <f>'Cashflow Forecast Template'!K25*'Cashflow Forecast Template (WI)'!$C25</f>
        <v>0</v>
      </c>
      <c r="M25" s="2">
        <f>'Cashflow Forecast Template'!L25*'Cashflow Forecast Template (WI)'!$C25</f>
        <v>0</v>
      </c>
      <c r="N25" s="2">
        <f>'Cashflow Forecast Template'!M25*'Cashflow Forecast Template (WI)'!$C25</f>
        <v>0</v>
      </c>
      <c r="O25" s="2">
        <f>'Cashflow Forecast Template'!N25*'Cashflow Forecast Template (WI)'!$C25</f>
        <v>0</v>
      </c>
      <c r="P25" s="2">
        <f>'Cashflow Forecast Template'!O25*'Cashflow Forecast Template (WI)'!$C25</f>
        <v>0</v>
      </c>
      <c r="Q25" s="2">
        <f>'Cashflow Forecast Template'!P25*'Cashflow Forecast Template (WI)'!$C25</f>
        <v>0</v>
      </c>
      <c r="R25" s="2">
        <f>'Cashflow Forecast Template'!Q25*'Cashflow Forecast Template (WI)'!$C25</f>
        <v>0</v>
      </c>
      <c r="S25" s="2">
        <f>'Cashflow Forecast Template'!R25*'Cashflow Forecast Template (WI)'!$C25</f>
        <v>0</v>
      </c>
    </row>
    <row r="26" spans="1:19" ht="21" customHeight="1" x14ac:dyDescent="0.2">
      <c r="A26" s="76"/>
      <c r="B26" s="24" t="str">
        <f>'Cashflow Forecast Template'!B26 &amp; ""</f>
        <v>DEBT REPAYMENT</v>
      </c>
      <c r="C26" s="26">
        <v>2</v>
      </c>
      <c r="D26" s="2">
        <f>'Cashflow Forecast Template'!C26*'Cashflow Forecast Template (WI)'!$C26</f>
        <v>0</v>
      </c>
      <c r="E26" s="2">
        <f>'Cashflow Forecast Template'!D26*'Cashflow Forecast Template (WI)'!$C26</f>
        <v>0</v>
      </c>
      <c r="F26" s="2">
        <f>'Cashflow Forecast Template'!E26*'Cashflow Forecast Template (WI)'!$C26</f>
        <v>0</v>
      </c>
      <c r="G26" s="2">
        <f>'Cashflow Forecast Template'!F26*'Cashflow Forecast Template (WI)'!$C26</f>
        <v>0</v>
      </c>
      <c r="H26" s="2">
        <f>'Cashflow Forecast Template'!G26*'Cashflow Forecast Template (WI)'!$C26</f>
        <v>0</v>
      </c>
      <c r="I26" s="2">
        <f>'Cashflow Forecast Template'!H26*'Cashflow Forecast Template (WI)'!$C26</f>
        <v>0</v>
      </c>
      <c r="J26" s="2">
        <f>'Cashflow Forecast Template'!I26*'Cashflow Forecast Template (WI)'!$C26</f>
        <v>0</v>
      </c>
      <c r="K26" s="2">
        <f>'Cashflow Forecast Template'!J26*'Cashflow Forecast Template (WI)'!$C26</f>
        <v>0</v>
      </c>
      <c r="L26" s="2">
        <f>'Cashflow Forecast Template'!K26*'Cashflow Forecast Template (WI)'!$C26</f>
        <v>0</v>
      </c>
      <c r="M26" s="2">
        <f>'Cashflow Forecast Template'!L26*'Cashflow Forecast Template (WI)'!$C26</f>
        <v>0</v>
      </c>
      <c r="N26" s="2">
        <f>'Cashflow Forecast Template'!M26*'Cashflow Forecast Template (WI)'!$C26</f>
        <v>0</v>
      </c>
      <c r="O26" s="2">
        <f>'Cashflow Forecast Template'!N26*'Cashflow Forecast Template (WI)'!$C26</f>
        <v>0</v>
      </c>
      <c r="P26" s="2">
        <f>'Cashflow Forecast Template'!O26*'Cashflow Forecast Template (WI)'!$C26</f>
        <v>0</v>
      </c>
      <c r="Q26" s="2">
        <f>'Cashflow Forecast Template'!P26*'Cashflow Forecast Template (WI)'!$C26</f>
        <v>0</v>
      </c>
      <c r="R26" s="2">
        <f>'Cashflow Forecast Template'!Q26*'Cashflow Forecast Template (WI)'!$C26</f>
        <v>0</v>
      </c>
      <c r="S26" s="2">
        <f>'Cashflow Forecast Template'!R26*'Cashflow Forecast Template (WI)'!$C26</f>
        <v>0</v>
      </c>
    </row>
    <row r="27" spans="1:19" ht="21" customHeight="1" x14ac:dyDescent="0.2">
      <c r="A27" s="76"/>
      <c r="B27" s="24" t="str">
        <f>'Cashflow Forecast Template'!B27 &amp; ""</f>
        <v>DEBT FEES</v>
      </c>
      <c r="C27" s="26">
        <v>3</v>
      </c>
      <c r="D27" s="2">
        <f>'Cashflow Forecast Template'!C27*'Cashflow Forecast Template (WI)'!$C27</f>
        <v>0</v>
      </c>
      <c r="E27" s="2">
        <f>'Cashflow Forecast Template'!D27*'Cashflow Forecast Template (WI)'!$C27</f>
        <v>0</v>
      </c>
      <c r="F27" s="2">
        <f>'Cashflow Forecast Template'!E27*'Cashflow Forecast Template (WI)'!$C27</f>
        <v>0</v>
      </c>
      <c r="G27" s="2">
        <f>'Cashflow Forecast Template'!F27*'Cashflow Forecast Template (WI)'!$C27</f>
        <v>0</v>
      </c>
      <c r="H27" s="2">
        <f>'Cashflow Forecast Template'!G27*'Cashflow Forecast Template (WI)'!$C27</f>
        <v>0</v>
      </c>
      <c r="I27" s="2">
        <f>'Cashflow Forecast Template'!H27*'Cashflow Forecast Template (WI)'!$C27</f>
        <v>0</v>
      </c>
      <c r="J27" s="2">
        <f>'Cashflow Forecast Template'!I27*'Cashflow Forecast Template (WI)'!$C27</f>
        <v>0</v>
      </c>
      <c r="K27" s="2">
        <f>'Cashflow Forecast Template'!J27*'Cashflow Forecast Template (WI)'!$C27</f>
        <v>0</v>
      </c>
      <c r="L27" s="2">
        <f>'Cashflow Forecast Template'!K27*'Cashflow Forecast Template (WI)'!$C27</f>
        <v>0</v>
      </c>
      <c r="M27" s="2">
        <f>'Cashflow Forecast Template'!L27*'Cashflow Forecast Template (WI)'!$C27</f>
        <v>0</v>
      </c>
      <c r="N27" s="2">
        <f>'Cashflow Forecast Template'!M27*'Cashflow Forecast Template (WI)'!$C27</f>
        <v>0</v>
      </c>
      <c r="O27" s="2">
        <f>'Cashflow Forecast Template'!N27*'Cashflow Forecast Template (WI)'!$C27</f>
        <v>0</v>
      </c>
      <c r="P27" s="2">
        <f>'Cashflow Forecast Template'!O27*'Cashflow Forecast Template (WI)'!$C27</f>
        <v>0</v>
      </c>
      <c r="Q27" s="2">
        <f>'Cashflow Forecast Template'!P27*'Cashflow Forecast Template (WI)'!$C27</f>
        <v>0</v>
      </c>
      <c r="R27" s="2">
        <f>'Cashflow Forecast Template'!Q27*'Cashflow Forecast Template (WI)'!$C27</f>
        <v>0</v>
      </c>
      <c r="S27" s="2">
        <f>'Cashflow Forecast Template'!R27*'Cashflow Forecast Template (WI)'!$C27</f>
        <v>0</v>
      </c>
    </row>
    <row r="28" spans="1:19" ht="21" customHeight="1" x14ac:dyDescent="0.2">
      <c r="A28" s="76"/>
      <c r="B28" s="24" t="str">
        <f>'Cashflow Forecast Template'!B28 &amp; ""</f>
        <v>Other</v>
      </c>
      <c r="C28" s="26">
        <v>1</v>
      </c>
      <c r="D28" s="2">
        <f>'Cashflow Forecast Template'!C28*'Cashflow Forecast Template (WI)'!$C28</f>
        <v>0</v>
      </c>
      <c r="E28" s="2">
        <f>'Cashflow Forecast Template'!D28*'Cashflow Forecast Template (WI)'!$C28</f>
        <v>0</v>
      </c>
      <c r="F28" s="2">
        <f>'Cashflow Forecast Template'!E28*'Cashflow Forecast Template (WI)'!$C28</f>
        <v>0</v>
      </c>
      <c r="G28" s="2">
        <f>'Cashflow Forecast Template'!F28*'Cashflow Forecast Template (WI)'!$C28</f>
        <v>0</v>
      </c>
      <c r="H28" s="2">
        <f>'Cashflow Forecast Template'!G28*'Cashflow Forecast Template (WI)'!$C28</f>
        <v>0</v>
      </c>
      <c r="I28" s="2">
        <f>'Cashflow Forecast Template'!H28*'Cashflow Forecast Template (WI)'!$C28</f>
        <v>0</v>
      </c>
      <c r="J28" s="2">
        <f>'Cashflow Forecast Template'!I28*'Cashflow Forecast Template (WI)'!$C28</f>
        <v>0</v>
      </c>
      <c r="K28" s="2">
        <f>'Cashflow Forecast Template'!J28*'Cashflow Forecast Template (WI)'!$C28</f>
        <v>0</v>
      </c>
      <c r="L28" s="2">
        <f>'Cashflow Forecast Template'!K28*'Cashflow Forecast Template (WI)'!$C28</f>
        <v>0</v>
      </c>
      <c r="M28" s="2">
        <f>'Cashflow Forecast Template'!L28*'Cashflow Forecast Template (WI)'!$C28</f>
        <v>0</v>
      </c>
      <c r="N28" s="2">
        <f>'Cashflow Forecast Template'!M28*'Cashflow Forecast Template (WI)'!$C28</f>
        <v>0</v>
      </c>
      <c r="O28" s="2">
        <f>'Cashflow Forecast Template'!N28*'Cashflow Forecast Template (WI)'!$C28</f>
        <v>0</v>
      </c>
      <c r="P28" s="2">
        <f>'Cashflow Forecast Template'!O28*'Cashflow Forecast Template (WI)'!$C28</f>
        <v>0</v>
      </c>
      <c r="Q28" s="2">
        <f>'Cashflow Forecast Template'!P28*'Cashflow Forecast Template (WI)'!$C28</f>
        <v>0</v>
      </c>
      <c r="R28" s="2">
        <f>'Cashflow Forecast Template'!Q28*'Cashflow Forecast Template (WI)'!$C28</f>
        <v>0</v>
      </c>
      <c r="S28" s="2">
        <f>'Cashflow Forecast Template'!R28*'Cashflow Forecast Template (WI)'!$C28</f>
        <v>0</v>
      </c>
    </row>
    <row r="29" spans="1:19" ht="21" customHeight="1" x14ac:dyDescent="0.2">
      <c r="A29" s="77"/>
      <c r="B29" s="24" t="str">
        <f>'Cashflow Forecast Template'!B29 &amp; ""</f>
        <v/>
      </c>
      <c r="C29" s="26">
        <v>1</v>
      </c>
      <c r="D29" s="2">
        <f>'Cashflow Forecast Template'!C29*'Cashflow Forecast Template (WI)'!$C29</f>
        <v>0</v>
      </c>
      <c r="E29" s="2">
        <f>'Cashflow Forecast Template'!D29*'Cashflow Forecast Template (WI)'!$C29</f>
        <v>0</v>
      </c>
      <c r="F29" s="2">
        <f>'Cashflow Forecast Template'!E29*'Cashflow Forecast Template (WI)'!$C29</f>
        <v>0</v>
      </c>
      <c r="G29" s="2">
        <f>'Cashflow Forecast Template'!F29*'Cashflow Forecast Template (WI)'!$C29</f>
        <v>0</v>
      </c>
      <c r="H29" s="2">
        <f>'Cashflow Forecast Template'!G29*'Cashflow Forecast Template (WI)'!$C29</f>
        <v>0</v>
      </c>
      <c r="I29" s="2">
        <f>'Cashflow Forecast Template'!H29*'Cashflow Forecast Template (WI)'!$C29</f>
        <v>0</v>
      </c>
      <c r="J29" s="2">
        <f>'Cashflow Forecast Template'!I29*'Cashflow Forecast Template (WI)'!$C29</f>
        <v>0</v>
      </c>
      <c r="K29" s="2">
        <f>'Cashflow Forecast Template'!J29*'Cashflow Forecast Template (WI)'!$C29</f>
        <v>0</v>
      </c>
      <c r="L29" s="2">
        <f>'Cashflow Forecast Template'!K29*'Cashflow Forecast Template (WI)'!$C29</f>
        <v>0</v>
      </c>
      <c r="M29" s="2">
        <f>'Cashflow Forecast Template'!L29*'Cashflow Forecast Template (WI)'!$C29</f>
        <v>0</v>
      </c>
      <c r="N29" s="2">
        <f>'Cashflow Forecast Template'!M29*'Cashflow Forecast Template (WI)'!$C29</f>
        <v>0</v>
      </c>
      <c r="O29" s="2">
        <f>'Cashflow Forecast Template'!N29*'Cashflow Forecast Template (WI)'!$C29</f>
        <v>0</v>
      </c>
      <c r="P29" s="2">
        <f>'Cashflow Forecast Template'!O29*'Cashflow Forecast Template (WI)'!$C29</f>
        <v>0</v>
      </c>
      <c r="Q29" s="2">
        <f>'Cashflow Forecast Template'!P29*'Cashflow Forecast Template (WI)'!$C29</f>
        <v>0</v>
      </c>
      <c r="R29" s="2">
        <f>'Cashflow Forecast Template'!Q29*'Cashflow Forecast Template (WI)'!$C29</f>
        <v>0</v>
      </c>
      <c r="S29" s="2">
        <f>'Cashflow Forecast Template'!R29*'Cashflow Forecast Template (WI)'!$C29</f>
        <v>0</v>
      </c>
    </row>
    <row r="30" spans="1:19" ht="19" x14ac:dyDescent="0.2">
      <c r="A30" s="58" t="s">
        <v>23</v>
      </c>
      <c r="B30" s="59"/>
      <c r="C30" s="11"/>
      <c r="D30" s="5">
        <f t="shared" ref="D30:S30" si="2">SUM(D18:D29)</f>
        <v>0</v>
      </c>
      <c r="E30" s="5">
        <f t="shared" si="2"/>
        <v>0</v>
      </c>
      <c r="F30" s="5">
        <f t="shared" si="2"/>
        <v>0</v>
      </c>
      <c r="G30" s="5">
        <f t="shared" si="2"/>
        <v>0</v>
      </c>
      <c r="H30" s="5">
        <f t="shared" si="2"/>
        <v>0</v>
      </c>
      <c r="I30" s="5">
        <f t="shared" si="2"/>
        <v>0</v>
      </c>
      <c r="J30" s="5">
        <f t="shared" si="2"/>
        <v>0</v>
      </c>
      <c r="K30" s="5">
        <f t="shared" si="2"/>
        <v>0</v>
      </c>
      <c r="L30" s="5">
        <f t="shared" si="2"/>
        <v>0</v>
      </c>
      <c r="M30" s="5">
        <f t="shared" si="2"/>
        <v>0</v>
      </c>
      <c r="N30" s="5">
        <f t="shared" si="2"/>
        <v>0</v>
      </c>
      <c r="O30" s="5">
        <f t="shared" si="2"/>
        <v>0</v>
      </c>
      <c r="P30" s="5">
        <f t="shared" si="2"/>
        <v>0</v>
      </c>
      <c r="Q30" s="5">
        <f t="shared" si="2"/>
        <v>0</v>
      </c>
      <c r="R30" s="5">
        <f t="shared" si="2"/>
        <v>0</v>
      </c>
      <c r="S30" s="5">
        <f t="shared" si="2"/>
        <v>0</v>
      </c>
    </row>
    <row r="31" spans="1:19" ht="21" customHeight="1" x14ac:dyDescent="0.2">
      <c r="A31" s="54" t="s">
        <v>19</v>
      </c>
      <c r="B31" s="55"/>
      <c r="C31" s="85" t="s">
        <v>20</v>
      </c>
      <c r="D31" s="84"/>
      <c r="E31" s="84"/>
      <c r="F31" s="84"/>
      <c r="G31" s="84"/>
      <c r="H31" s="84"/>
      <c r="I31" s="84"/>
      <c r="J31" s="84"/>
      <c r="K31" s="84"/>
      <c r="L31" s="84"/>
      <c r="M31" s="84"/>
      <c r="N31" s="84"/>
      <c r="O31" s="84"/>
      <c r="P31" s="84"/>
      <c r="Q31" s="84"/>
      <c r="R31" s="84"/>
      <c r="S31" s="20"/>
    </row>
    <row r="32" spans="1:19" ht="21" customHeight="1" x14ac:dyDescent="0.2">
      <c r="A32" s="56"/>
      <c r="B32" s="57"/>
      <c r="C32" s="10"/>
      <c r="D32" s="16">
        <f t="shared" ref="D32:S32" si="3">(D6+D16)-D30</f>
        <v>0</v>
      </c>
      <c r="E32" s="16">
        <f t="shared" si="3"/>
        <v>0</v>
      </c>
      <c r="F32" s="16">
        <f t="shared" si="3"/>
        <v>0</v>
      </c>
      <c r="G32" s="16">
        <f t="shared" si="3"/>
        <v>0</v>
      </c>
      <c r="H32" s="16">
        <f t="shared" si="3"/>
        <v>0</v>
      </c>
      <c r="I32" s="16">
        <f t="shared" si="3"/>
        <v>0</v>
      </c>
      <c r="J32" s="16">
        <f t="shared" si="3"/>
        <v>0</v>
      </c>
      <c r="K32" s="16">
        <f t="shared" si="3"/>
        <v>0</v>
      </c>
      <c r="L32" s="16">
        <f t="shared" si="3"/>
        <v>0</v>
      </c>
      <c r="M32" s="16">
        <f t="shared" si="3"/>
        <v>0</v>
      </c>
      <c r="N32" s="16">
        <f t="shared" si="3"/>
        <v>0</v>
      </c>
      <c r="O32" s="16">
        <f t="shared" si="3"/>
        <v>0</v>
      </c>
      <c r="P32" s="16">
        <f t="shared" si="3"/>
        <v>0</v>
      </c>
      <c r="Q32" s="16">
        <f t="shared" si="3"/>
        <v>0</v>
      </c>
      <c r="R32" s="16">
        <f t="shared" si="3"/>
        <v>0</v>
      </c>
      <c r="S32" s="16">
        <f t="shared" si="3"/>
        <v>0</v>
      </c>
    </row>
    <row r="33" spans="1:19" ht="66" customHeight="1" x14ac:dyDescent="0.2">
      <c r="A33" s="39" t="s">
        <v>21</v>
      </c>
      <c r="B33" s="39"/>
      <c r="C33" s="39"/>
      <c r="D33" s="39"/>
      <c r="E33" s="39"/>
      <c r="F33" s="39"/>
      <c r="G33" s="39"/>
      <c r="H33" s="39"/>
      <c r="I33" s="39"/>
      <c r="J33" s="39"/>
      <c r="K33" s="39"/>
      <c r="L33" s="39"/>
      <c r="M33" s="39"/>
      <c r="N33" s="39"/>
      <c r="O33" s="39"/>
      <c r="P33" s="39"/>
      <c r="Q33" s="39"/>
      <c r="R33" s="39"/>
      <c r="S33" s="86"/>
    </row>
    <row r="34" spans="1:19" ht="21" customHeight="1" x14ac:dyDescent="0.25">
      <c r="A34" s="38" t="s">
        <v>42</v>
      </c>
      <c r="B34" s="38"/>
      <c r="C34" s="38"/>
      <c r="D34" s="38"/>
      <c r="E34" s="38"/>
      <c r="F34" s="38"/>
      <c r="G34" s="38"/>
      <c r="H34" s="38"/>
      <c r="I34" s="38"/>
      <c r="J34" s="38"/>
      <c r="K34" s="38"/>
      <c r="L34" s="38"/>
      <c r="M34" s="38"/>
      <c r="N34" s="38"/>
      <c r="O34" s="38"/>
      <c r="P34" s="38"/>
      <c r="Q34" s="38"/>
      <c r="R34" s="38"/>
      <c r="S34" s="72"/>
    </row>
  </sheetData>
  <mergeCells count="16">
    <mergeCell ref="A34:S34"/>
    <mergeCell ref="A31:B32"/>
    <mergeCell ref="A1:S1"/>
    <mergeCell ref="A2:S2"/>
    <mergeCell ref="A3:S3"/>
    <mergeCell ref="A7:A15"/>
    <mergeCell ref="A16:B16"/>
    <mergeCell ref="A17:A29"/>
    <mergeCell ref="A30:B30"/>
    <mergeCell ref="A4:B4"/>
    <mergeCell ref="A5:B6"/>
    <mergeCell ref="C5:R5"/>
    <mergeCell ref="C7:R7"/>
    <mergeCell ref="C17:R17"/>
    <mergeCell ref="C31:R31"/>
    <mergeCell ref="A33:S33"/>
  </mergeCells>
  <conditionalFormatting sqref="D32:S32">
    <cfRule type="cellIs" dxfId="1" priority="1" operator="lessThan">
      <formula>0</formula>
    </cfRule>
  </conditionalFormatting>
  <printOptions horizontalCentered="1" verticalCentered="1"/>
  <pageMargins left="0.5" right="0.5" top="0.5" bottom="0.5" header="0.5" footer="0.5"/>
  <pageSetup scale="67" orientation="landscape" horizontalDpi="4294967292" verticalDpi="4294967292"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1D9BF-99EC-0549-96E1-3F53B7EB26FA}">
  <sheetPr>
    <pageSetUpPr fitToPage="1"/>
  </sheetPr>
  <dimension ref="A1:S30"/>
  <sheetViews>
    <sheetView topLeftCell="A4" zoomScale="80" zoomScaleNormal="80" workbookViewId="0">
      <selection activeCell="B18" sqref="B18:R25"/>
    </sheetView>
  </sheetViews>
  <sheetFormatPr baseColWidth="10" defaultColWidth="11" defaultRowHeight="16" x14ac:dyDescent="0.2"/>
  <cols>
    <col min="1" max="1" width="16.5" customWidth="1"/>
    <col min="2" max="2" width="15.5" customWidth="1"/>
    <col min="3" max="18" width="9.1640625" customWidth="1"/>
  </cols>
  <sheetData>
    <row r="1" spans="1:19" ht="65" customHeight="1" x14ac:dyDescent="0.2">
      <c r="A1" s="73"/>
      <c r="B1" s="73"/>
      <c r="C1" s="73"/>
      <c r="D1" s="73"/>
      <c r="E1" s="73"/>
      <c r="F1" s="73"/>
      <c r="G1" s="73"/>
      <c r="H1" s="73"/>
      <c r="I1" s="73"/>
      <c r="J1" s="73"/>
      <c r="K1" s="73"/>
      <c r="L1" s="73"/>
      <c r="M1" s="73"/>
      <c r="N1" s="73"/>
      <c r="O1" s="73"/>
      <c r="P1" s="73"/>
      <c r="Q1" s="73"/>
      <c r="R1" s="73"/>
    </row>
    <row r="2" spans="1:19" ht="37" x14ac:dyDescent="0.45">
      <c r="A2" s="74" t="s">
        <v>41</v>
      </c>
      <c r="B2" s="41"/>
      <c r="C2" s="41"/>
      <c r="D2" s="41"/>
      <c r="E2" s="41"/>
      <c r="F2" s="41"/>
      <c r="G2" s="41"/>
      <c r="H2" s="41"/>
      <c r="I2" s="41"/>
      <c r="J2" s="41"/>
      <c r="K2" s="41"/>
      <c r="L2" s="41"/>
      <c r="M2" s="41"/>
      <c r="N2" s="41"/>
      <c r="O2" s="41"/>
      <c r="P2" s="41"/>
      <c r="Q2" s="41"/>
      <c r="R2" s="41"/>
    </row>
    <row r="3" spans="1:19" ht="66" customHeight="1" x14ac:dyDescent="0.2">
      <c r="A3" s="36" t="s">
        <v>40</v>
      </c>
      <c r="B3" s="36"/>
      <c r="C3" s="36"/>
      <c r="D3" s="36"/>
      <c r="E3" s="36"/>
      <c r="F3" s="36"/>
      <c r="G3" s="36"/>
      <c r="H3" s="36"/>
      <c r="I3" s="36"/>
      <c r="J3" s="36"/>
      <c r="K3" s="36"/>
      <c r="L3" s="36"/>
      <c r="M3" s="36"/>
      <c r="N3" s="36"/>
      <c r="O3" s="36"/>
      <c r="P3" s="36"/>
      <c r="Q3" s="36"/>
      <c r="R3" s="36"/>
    </row>
    <row r="4" spans="1:19" ht="26" customHeight="1" x14ac:dyDescent="0.2">
      <c r="A4" s="48" t="s">
        <v>26</v>
      </c>
      <c r="B4" s="49"/>
      <c r="C4" s="3" t="s">
        <v>0</v>
      </c>
      <c r="D4" s="3" t="s">
        <v>1</v>
      </c>
      <c r="E4" s="3" t="s">
        <v>2</v>
      </c>
      <c r="F4" s="3" t="s">
        <v>3</v>
      </c>
      <c r="G4" s="3" t="s">
        <v>4</v>
      </c>
      <c r="H4" s="3" t="s">
        <v>5</v>
      </c>
      <c r="I4" s="3" t="s">
        <v>6</v>
      </c>
      <c r="J4" s="3" t="s">
        <v>7</v>
      </c>
      <c r="K4" s="3" t="s">
        <v>8</v>
      </c>
      <c r="L4" s="3" t="s">
        <v>9</v>
      </c>
      <c r="M4" s="3" t="s">
        <v>10</v>
      </c>
      <c r="N4" s="3" t="s">
        <v>11</v>
      </c>
      <c r="O4" s="3" t="s">
        <v>12</v>
      </c>
      <c r="P4" s="3" t="s">
        <v>13</v>
      </c>
      <c r="Q4" s="3" t="s">
        <v>14</v>
      </c>
      <c r="R4" s="3" t="s">
        <v>15</v>
      </c>
    </row>
    <row r="5" spans="1:19" ht="21" customHeight="1" x14ac:dyDescent="0.2">
      <c r="A5" s="78" t="s">
        <v>16</v>
      </c>
      <c r="B5" s="79"/>
      <c r="C5" s="87" t="s">
        <v>45</v>
      </c>
      <c r="D5" s="88"/>
      <c r="E5" s="88"/>
      <c r="F5" s="88"/>
      <c r="G5" s="88"/>
      <c r="H5" s="88"/>
      <c r="I5" s="88"/>
      <c r="J5" s="88"/>
      <c r="K5" s="88"/>
      <c r="L5" s="88"/>
      <c r="M5" s="88"/>
      <c r="N5" s="88"/>
      <c r="O5" s="88"/>
      <c r="P5" s="88"/>
      <c r="Q5" s="88"/>
      <c r="R5" s="88"/>
    </row>
    <row r="6" spans="1:19" ht="21" customHeight="1" x14ac:dyDescent="0.2">
      <c r="A6" s="80"/>
      <c r="B6" s="81"/>
      <c r="C6" s="17">
        <v>40000</v>
      </c>
      <c r="D6" s="2">
        <f>C28</f>
        <v>27000</v>
      </c>
      <c r="E6" s="2">
        <f t="shared" ref="E6:Q6" si="0">D28</f>
        <v>21000</v>
      </c>
      <c r="F6" s="2">
        <f t="shared" si="0"/>
        <v>39750</v>
      </c>
      <c r="G6" s="2">
        <f t="shared" si="0"/>
        <v>3750</v>
      </c>
      <c r="H6" s="2">
        <f t="shared" si="0"/>
        <v>13000</v>
      </c>
      <c r="I6" s="2">
        <f t="shared" si="0"/>
        <v>8125</v>
      </c>
      <c r="J6" s="2">
        <f t="shared" si="0"/>
        <v>26775</v>
      </c>
      <c r="K6" s="2">
        <f t="shared" si="0"/>
        <v>12800</v>
      </c>
      <c r="L6" s="2">
        <f t="shared" si="0"/>
        <v>-27200</v>
      </c>
      <c r="M6" s="2">
        <f t="shared" si="0"/>
        <v>-8050</v>
      </c>
      <c r="N6" s="2">
        <f t="shared" si="0"/>
        <v>30200</v>
      </c>
      <c r="O6" s="2">
        <f t="shared" si="0"/>
        <v>31600</v>
      </c>
      <c r="P6" s="2">
        <f t="shared" si="0"/>
        <v>60400</v>
      </c>
      <c r="Q6" s="2">
        <f t="shared" si="0"/>
        <v>85400</v>
      </c>
      <c r="R6" s="2">
        <f>Q28</f>
        <v>121150</v>
      </c>
    </row>
    <row r="7" spans="1:19" ht="21" customHeight="1" x14ac:dyDescent="0.2">
      <c r="A7" s="42" t="s">
        <v>17</v>
      </c>
      <c r="B7" s="6" t="s">
        <v>27</v>
      </c>
      <c r="C7" s="89" t="s">
        <v>24</v>
      </c>
      <c r="D7" s="89"/>
      <c r="E7" s="89"/>
      <c r="F7" s="89"/>
      <c r="G7" s="89"/>
      <c r="H7" s="89"/>
      <c r="I7" s="89"/>
      <c r="J7" s="89"/>
      <c r="K7" s="89"/>
      <c r="L7" s="89"/>
      <c r="M7" s="89"/>
      <c r="N7" s="89"/>
      <c r="O7" s="89"/>
      <c r="P7" s="89"/>
      <c r="Q7" s="89"/>
      <c r="R7" s="89"/>
    </row>
    <row r="8" spans="1:19" ht="21" customHeight="1" x14ac:dyDescent="0.2">
      <c r="A8" s="43"/>
      <c r="B8" s="2" t="s">
        <v>37</v>
      </c>
      <c r="C8" s="2">
        <v>26000</v>
      </c>
      <c r="D8" s="2">
        <v>12000</v>
      </c>
      <c r="E8" s="2">
        <v>10000</v>
      </c>
      <c r="F8" s="2">
        <v>26000</v>
      </c>
      <c r="G8" s="2">
        <v>20000</v>
      </c>
      <c r="H8" s="2">
        <v>22000</v>
      </c>
      <c r="I8" s="2">
        <v>30000</v>
      </c>
      <c r="J8" s="2">
        <v>12000</v>
      </c>
      <c r="K8" s="2">
        <v>14000</v>
      </c>
      <c r="L8" s="2">
        <v>26000</v>
      </c>
      <c r="M8" s="2">
        <v>25000</v>
      </c>
      <c r="N8" s="2">
        <v>30000</v>
      </c>
      <c r="O8" s="2">
        <v>30000</v>
      </c>
      <c r="P8" s="2">
        <v>34000</v>
      </c>
      <c r="Q8" s="2">
        <v>35000</v>
      </c>
      <c r="R8" s="2">
        <v>40000</v>
      </c>
    </row>
    <row r="9" spans="1:19" ht="21" customHeight="1" x14ac:dyDescent="0.2">
      <c r="A9" s="43"/>
      <c r="B9" s="2" t="s">
        <v>38</v>
      </c>
      <c r="C9" s="2">
        <v>4000</v>
      </c>
      <c r="D9" s="2">
        <v>3500</v>
      </c>
      <c r="E9" s="2">
        <v>5000</v>
      </c>
      <c r="F9" s="2">
        <v>4000</v>
      </c>
      <c r="G9" s="2">
        <v>3250</v>
      </c>
      <c r="H9" s="2">
        <v>4125</v>
      </c>
      <c r="I9" s="2">
        <v>5150</v>
      </c>
      <c r="J9" s="2">
        <v>4325</v>
      </c>
      <c r="K9" s="2">
        <v>4000</v>
      </c>
      <c r="L9" s="2">
        <v>8150</v>
      </c>
      <c r="M9" s="2">
        <v>3000</v>
      </c>
      <c r="N9" s="2">
        <v>4500</v>
      </c>
      <c r="O9" s="2">
        <v>5500</v>
      </c>
      <c r="P9" s="2">
        <v>3000</v>
      </c>
      <c r="Q9" s="2">
        <v>6500</v>
      </c>
      <c r="R9" s="2">
        <v>4250</v>
      </c>
    </row>
    <row r="10" spans="1:19" ht="21" customHeight="1" x14ac:dyDescent="0.2">
      <c r="A10" s="43"/>
      <c r="B10" s="2" t="s">
        <v>39</v>
      </c>
      <c r="C10" s="2">
        <v>0</v>
      </c>
      <c r="D10" s="2">
        <v>0</v>
      </c>
      <c r="E10" s="2">
        <v>10000</v>
      </c>
      <c r="F10" s="2">
        <v>0</v>
      </c>
      <c r="G10" s="2">
        <v>0</v>
      </c>
      <c r="H10" s="2">
        <v>2000</v>
      </c>
      <c r="I10" s="2">
        <v>0</v>
      </c>
      <c r="J10" s="2">
        <v>0</v>
      </c>
      <c r="K10" s="2">
        <v>0</v>
      </c>
      <c r="L10" s="2">
        <v>10000</v>
      </c>
      <c r="M10" s="2">
        <v>15000</v>
      </c>
      <c r="N10" s="2">
        <v>0</v>
      </c>
      <c r="O10" s="2">
        <v>8000</v>
      </c>
      <c r="P10" s="2">
        <v>12500</v>
      </c>
      <c r="Q10" s="2">
        <v>0</v>
      </c>
      <c r="R10" s="2">
        <v>0</v>
      </c>
    </row>
    <row r="11" spans="1:19" ht="21" customHeight="1" x14ac:dyDescent="0.2">
      <c r="A11" s="43"/>
      <c r="B11" s="2" t="s">
        <v>35</v>
      </c>
      <c r="C11" s="2">
        <v>0</v>
      </c>
      <c r="D11" s="2">
        <v>0</v>
      </c>
      <c r="E11" s="2">
        <v>0</v>
      </c>
      <c r="F11" s="2">
        <v>500</v>
      </c>
      <c r="G11" s="2">
        <v>0</v>
      </c>
      <c r="H11" s="2">
        <v>0</v>
      </c>
      <c r="I11" s="2">
        <v>0</v>
      </c>
      <c r="J11" s="2">
        <v>500</v>
      </c>
      <c r="K11" s="2">
        <v>0</v>
      </c>
      <c r="L11" s="2">
        <v>0</v>
      </c>
      <c r="M11" s="2">
        <v>0</v>
      </c>
      <c r="N11" s="2">
        <v>500</v>
      </c>
      <c r="O11" s="2">
        <v>0</v>
      </c>
      <c r="P11" s="2">
        <v>0</v>
      </c>
      <c r="Q11" s="2">
        <v>0</v>
      </c>
      <c r="R11" s="2">
        <v>500</v>
      </c>
    </row>
    <row r="12" spans="1:19" ht="21" customHeight="1" x14ac:dyDescent="0.2">
      <c r="A12" s="43"/>
      <c r="B12" s="23" t="s">
        <v>46</v>
      </c>
      <c r="C12" s="2">
        <v>0</v>
      </c>
      <c r="D12" s="2">
        <v>0</v>
      </c>
      <c r="E12" s="2">
        <v>1500</v>
      </c>
      <c r="F12" s="2">
        <v>0</v>
      </c>
      <c r="G12" s="2">
        <v>0</v>
      </c>
      <c r="H12" s="2">
        <v>0</v>
      </c>
      <c r="I12" s="2">
        <v>3000</v>
      </c>
      <c r="J12" s="2">
        <v>0</v>
      </c>
      <c r="K12" s="2">
        <v>0</v>
      </c>
      <c r="L12" s="2">
        <v>0</v>
      </c>
      <c r="M12" s="2">
        <v>0</v>
      </c>
      <c r="N12" s="2">
        <v>0</v>
      </c>
      <c r="O12" s="2">
        <v>10000</v>
      </c>
      <c r="P12" s="2">
        <v>0</v>
      </c>
      <c r="Q12" s="2">
        <v>0</v>
      </c>
      <c r="R12" s="2">
        <v>0</v>
      </c>
    </row>
    <row r="13" spans="1:19" ht="21" customHeight="1" x14ac:dyDescent="0.2">
      <c r="A13" s="43"/>
      <c r="B13" s="2" t="s">
        <v>34</v>
      </c>
      <c r="C13" s="2">
        <v>0</v>
      </c>
      <c r="D13" s="2">
        <v>3500</v>
      </c>
      <c r="E13" s="2">
        <v>0</v>
      </c>
      <c r="F13" s="2">
        <v>5000</v>
      </c>
      <c r="G13" s="2">
        <v>0</v>
      </c>
      <c r="H13" s="2">
        <v>12000</v>
      </c>
      <c r="I13" s="2">
        <v>0</v>
      </c>
      <c r="J13" s="2">
        <v>0</v>
      </c>
      <c r="K13" s="2">
        <v>0</v>
      </c>
      <c r="L13" s="2">
        <v>750</v>
      </c>
      <c r="M13" s="2">
        <v>0</v>
      </c>
      <c r="N13" s="2">
        <v>0</v>
      </c>
      <c r="O13" s="2">
        <v>4300</v>
      </c>
      <c r="P13" s="2">
        <v>0</v>
      </c>
      <c r="Q13" s="2">
        <v>0</v>
      </c>
      <c r="R13" s="2">
        <v>0</v>
      </c>
    </row>
    <row r="14" spans="1:19" ht="21" customHeight="1" x14ac:dyDescent="0.2">
      <c r="A14" s="43"/>
      <c r="B14" s="2"/>
      <c r="C14" s="2"/>
      <c r="D14" s="2"/>
      <c r="E14" s="2"/>
      <c r="F14" s="2"/>
      <c r="G14" s="2"/>
      <c r="H14" s="2"/>
      <c r="I14" s="2"/>
      <c r="J14" s="2"/>
      <c r="K14" s="2"/>
      <c r="L14" s="2"/>
      <c r="M14" s="2"/>
      <c r="N14" s="2"/>
      <c r="O14" s="2"/>
      <c r="P14" s="2"/>
      <c r="Q14" s="2"/>
      <c r="R14" s="2"/>
    </row>
    <row r="15" spans="1:19" ht="21" customHeight="1" x14ac:dyDescent="0.2">
      <c r="A15" s="44"/>
      <c r="B15" s="2"/>
      <c r="C15" s="2"/>
      <c r="D15" s="2"/>
      <c r="E15" s="2"/>
      <c r="F15" s="2"/>
      <c r="G15" s="2"/>
      <c r="H15" s="2"/>
      <c r="I15" s="2"/>
      <c r="J15" s="2"/>
      <c r="K15" s="2"/>
      <c r="L15" s="2"/>
      <c r="M15" s="2"/>
      <c r="N15" s="2"/>
      <c r="O15" s="2"/>
      <c r="P15" s="2"/>
      <c r="Q15" s="2"/>
      <c r="R15" s="2"/>
    </row>
    <row r="16" spans="1:19" ht="19" x14ac:dyDescent="0.2">
      <c r="A16" s="60" t="s">
        <v>22</v>
      </c>
      <c r="B16" s="61"/>
      <c r="C16" s="4">
        <f t="shared" ref="C16:R16" si="1">SUM(C8:C15)</f>
        <v>30000</v>
      </c>
      <c r="D16" s="4">
        <f t="shared" si="1"/>
        <v>19000</v>
      </c>
      <c r="E16" s="4">
        <f>SUM(E8:E15)</f>
        <v>26500</v>
      </c>
      <c r="F16" s="4">
        <f t="shared" si="1"/>
        <v>35500</v>
      </c>
      <c r="G16" s="4">
        <f t="shared" si="1"/>
        <v>23250</v>
      </c>
      <c r="H16" s="4">
        <f t="shared" si="1"/>
        <v>40125</v>
      </c>
      <c r="I16" s="4">
        <f t="shared" si="1"/>
        <v>38150</v>
      </c>
      <c r="J16" s="4">
        <f t="shared" si="1"/>
        <v>16825</v>
      </c>
      <c r="K16" s="4">
        <f t="shared" si="1"/>
        <v>18000</v>
      </c>
      <c r="L16" s="4">
        <f t="shared" si="1"/>
        <v>44900</v>
      </c>
      <c r="M16" s="4">
        <f t="shared" si="1"/>
        <v>43000</v>
      </c>
      <c r="N16" s="4">
        <f t="shared" si="1"/>
        <v>35000</v>
      </c>
      <c r="O16" s="4">
        <f t="shared" si="1"/>
        <v>57800</v>
      </c>
      <c r="P16" s="4">
        <f t="shared" si="1"/>
        <v>49500</v>
      </c>
      <c r="Q16" s="4">
        <f t="shared" si="1"/>
        <v>41500</v>
      </c>
      <c r="R16" s="4">
        <f t="shared" si="1"/>
        <v>44750</v>
      </c>
      <c r="S16" s="7"/>
    </row>
    <row r="17" spans="1:19" ht="21" customHeight="1" x14ac:dyDescent="0.2">
      <c r="A17" s="75" t="s">
        <v>18</v>
      </c>
      <c r="B17" s="14" t="s">
        <v>28</v>
      </c>
      <c r="C17" s="87" t="s">
        <v>25</v>
      </c>
      <c r="D17" s="88"/>
      <c r="E17" s="88"/>
      <c r="F17" s="88"/>
      <c r="G17" s="88"/>
      <c r="H17" s="88"/>
      <c r="I17" s="88"/>
      <c r="J17" s="88"/>
      <c r="K17" s="88"/>
      <c r="L17" s="88"/>
      <c r="M17" s="88"/>
      <c r="N17" s="88"/>
      <c r="O17" s="88"/>
      <c r="P17" s="88"/>
      <c r="Q17" s="88"/>
      <c r="R17" s="88"/>
    </row>
    <row r="18" spans="1:19" ht="21" customHeight="1" x14ac:dyDescent="0.2">
      <c r="A18" s="76"/>
      <c r="B18" s="2" t="s">
        <v>29</v>
      </c>
      <c r="C18" s="2">
        <v>0</v>
      </c>
      <c r="D18" s="2">
        <v>22000</v>
      </c>
      <c r="E18" s="2">
        <v>0</v>
      </c>
      <c r="F18" s="2">
        <v>22000</v>
      </c>
      <c r="G18" s="2">
        <v>0</v>
      </c>
      <c r="H18" s="2">
        <v>22000</v>
      </c>
      <c r="I18" s="2">
        <v>0</v>
      </c>
      <c r="J18" s="2">
        <v>22000</v>
      </c>
      <c r="K18" s="2">
        <v>0</v>
      </c>
      <c r="L18" s="2">
        <v>22000</v>
      </c>
      <c r="M18" s="2">
        <v>0</v>
      </c>
      <c r="N18" s="2">
        <v>22000</v>
      </c>
      <c r="O18" s="2">
        <v>0</v>
      </c>
      <c r="P18" s="2">
        <v>22000</v>
      </c>
      <c r="Q18" s="2">
        <v>0</v>
      </c>
      <c r="R18" s="2">
        <v>22000</v>
      </c>
    </row>
    <row r="19" spans="1:19" ht="21" customHeight="1" x14ac:dyDescent="0.2">
      <c r="A19" s="76"/>
      <c r="B19" s="2" t="s">
        <v>30</v>
      </c>
      <c r="C19" s="2">
        <v>7500</v>
      </c>
      <c r="D19" s="2">
        <v>0</v>
      </c>
      <c r="E19" s="2">
        <v>2500</v>
      </c>
      <c r="F19" s="2">
        <v>0</v>
      </c>
      <c r="G19" s="2">
        <v>7500</v>
      </c>
      <c r="H19" s="2">
        <v>0</v>
      </c>
      <c r="I19" s="2">
        <v>2500</v>
      </c>
      <c r="J19" s="2">
        <v>0</v>
      </c>
      <c r="K19" s="2">
        <v>7500</v>
      </c>
      <c r="L19" s="2">
        <v>0</v>
      </c>
      <c r="M19" s="2">
        <v>2500</v>
      </c>
      <c r="N19" s="2">
        <v>0</v>
      </c>
      <c r="O19" s="2">
        <v>7500</v>
      </c>
      <c r="P19" s="2">
        <v>0</v>
      </c>
      <c r="Q19" s="2">
        <v>2500</v>
      </c>
      <c r="R19" s="2">
        <v>0</v>
      </c>
    </row>
    <row r="20" spans="1:19" ht="21" customHeight="1" x14ac:dyDescent="0.2">
      <c r="A20" s="76"/>
      <c r="B20" s="2" t="s">
        <v>36</v>
      </c>
      <c r="C20" s="2">
        <v>30000</v>
      </c>
      <c r="D20" s="2">
        <v>0</v>
      </c>
      <c r="E20" s="2">
        <v>0</v>
      </c>
      <c r="F20" s="2">
        <v>40000</v>
      </c>
      <c r="G20" s="2">
        <v>0</v>
      </c>
      <c r="H20" s="2">
        <v>0</v>
      </c>
      <c r="I20" s="2">
        <v>15000</v>
      </c>
      <c r="J20" s="2">
        <v>0</v>
      </c>
      <c r="K20" s="2">
        <v>45000</v>
      </c>
      <c r="L20" s="2">
        <v>0</v>
      </c>
      <c r="M20" s="2">
        <v>0</v>
      </c>
      <c r="N20" s="2">
        <v>0</v>
      </c>
      <c r="O20" s="2">
        <v>15000</v>
      </c>
      <c r="P20" s="2">
        <v>0</v>
      </c>
      <c r="Q20" s="2">
        <v>0</v>
      </c>
      <c r="R20" s="2">
        <v>0</v>
      </c>
    </row>
    <row r="21" spans="1:19" ht="21" customHeight="1" x14ac:dyDescent="0.2">
      <c r="A21" s="76"/>
      <c r="B21" s="2" t="s">
        <v>31</v>
      </c>
      <c r="C21" s="2">
        <v>0</v>
      </c>
      <c r="D21" s="2">
        <v>0</v>
      </c>
      <c r="E21" s="2">
        <v>3000</v>
      </c>
      <c r="F21" s="2">
        <v>0</v>
      </c>
      <c r="G21" s="2">
        <v>0</v>
      </c>
      <c r="H21" s="2">
        <v>0</v>
      </c>
      <c r="I21" s="2">
        <v>0</v>
      </c>
      <c r="J21" s="2">
        <v>0</v>
      </c>
      <c r="K21" s="2">
        <v>0</v>
      </c>
      <c r="L21" s="2">
        <v>0</v>
      </c>
      <c r="M21" s="2">
        <v>0</v>
      </c>
      <c r="N21" s="2">
        <v>4500</v>
      </c>
      <c r="O21" s="2">
        <v>0</v>
      </c>
      <c r="P21" s="2">
        <v>0</v>
      </c>
      <c r="Q21" s="2">
        <v>0</v>
      </c>
      <c r="R21" s="2">
        <v>0</v>
      </c>
    </row>
    <row r="22" spans="1:19" ht="21" customHeight="1" x14ac:dyDescent="0.2">
      <c r="A22" s="76"/>
      <c r="B22" s="2" t="s">
        <v>32</v>
      </c>
      <c r="C22" s="2">
        <v>2500</v>
      </c>
      <c r="D22" s="2">
        <v>3000</v>
      </c>
      <c r="E22" s="2">
        <v>2250</v>
      </c>
      <c r="F22" s="2">
        <v>3500</v>
      </c>
      <c r="G22" s="2">
        <v>3500</v>
      </c>
      <c r="H22" s="2">
        <v>8000</v>
      </c>
      <c r="I22" s="2">
        <v>2000</v>
      </c>
      <c r="J22" s="2">
        <v>3500</v>
      </c>
      <c r="K22" s="2">
        <v>2500</v>
      </c>
      <c r="L22" s="2">
        <v>3750</v>
      </c>
      <c r="M22" s="2">
        <v>2250</v>
      </c>
      <c r="N22" s="2">
        <v>3000</v>
      </c>
      <c r="O22" s="2">
        <v>3500</v>
      </c>
      <c r="P22" s="2">
        <v>2500</v>
      </c>
      <c r="Q22" s="2">
        <v>3250</v>
      </c>
      <c r="R22" s="2">
        <v>2800</v>
      </c>
    </row>
    <row r="23" spans="1:19" ht="21" customHeight="1" x14ac:dyDescent="0.2">
      <c r="A23" s="76"/>
      <c r="B23" s="2" t="s">
        <v>33</v>
      </c>
      <c r="C23" s="2">
        <v>3000</v>
      </c>
      <c r="D23" s="2">
        <v>0</v>
      </c>
      <c r="E23" s="2">
        <v>0</v>
      </c>
      <c r="F23" s="2">
        <v>1000</v>
      </c>
      <c r="G23" s="2">
        <v>3000</v>
      </c>
      <c r="H23" s="2">
        <v>0</v>
      </c>
      <c r="I23" s="2">
        <v>0</v>
      </c>
      <c r="J23" s="2">
        <v>1000</v>
      </c>
      <c r="K23" s="2">
        <v>3000</v>
      </c>
      <c r="L23" s="2">
        <v>0</v>
      </c>
      <c r="M23" s="2">
        <v>0</v>
      </c>
      <c r="N23" s="2">
        <v>1000</v>
      </c>
      <c r="O23" s="2">
        <v>3000</v>
      </c>
      <c r="P23" s="2">
        <v>0</v>
      </c>
      <c r="Q23" s="2">
        <v>0</v>
      </c>
      <c r="R23" s="2">
        <v>1000</v>
      </c>
    </row>
    <row r="24" spans="1:19" ht="21" customHeight="1" x14ac:dyDescent="0.2">
      <c r="A24" s="76"/>
      <c r="B24" s="23" t="s">
        <v>44</v>
      </c>
      <c r="C24" s="2">
        <v>0</v>
      </c>
      <c r="D24" s="2">
        <v>0</v>
      </c>
      <c r="E24" s="2">
        <v>0</v>
      </c>
      <c r="F24" s="2">
        <v>5000</v>
      </c>
      <c r="G24" s="2">
        <v>0</v>
      </c>
      <c r="H24" s="2">
        <v>0</v>
      </c>
      <c r="I24" s="2">
        <v>0</v>
      </c>
      <c r="J24" s="2">
        <v>4300</v>
      </c>
      <c r="K24" s="2">
        <v>0</v>
      </c>
      <c r="L24" s="2">
        <v>0</v>
      </c>
      <c r="M24" s="2">
        <v>0</v>
      </c>
      <c r="N24" s="2">
        <v>2600</v>
      </c>
      <c r="O24" s="2">
        <v>0</v>
      </c>
      <c r="P24" s="2">
        <v>0</v>
      </c>
      <c r="Q24" s="2">
        <v>0</v>
      </c>
      <c r="R24" s="2">
        <v>5600</v>
      </c>
    </row>
    <row r="25" spans="1:19" ht="21" customHeight="1" x14ac:dyDescent="0.2">
      <c r="A25" s="77"/>
      <c r="B25" s="2" t="s">
        <v>34</v>
      </c>
      <c r="C25" s="2">
        <v>0</v>
      </c>
      <c r="D25" s="2">
        <v>0</v>
      </c>
      <c r="E25" s="2">
        <v>0</v>
      </c>
      <c r="F25" s="2">
        <v>0</v>
      </c>
      <c r="G25" s="2">
        <v>0</v>
      </c>
      <c r="H25" s="2">
        <v>15000</v>
      </c>
      <c r="I25" s="2">
        <v>0</v>
      </c>
      <c r="J25" s="2">
        <v>0</v>
      </c>
      <c r="K25" s="2">
        <v>0</v>
      </c>
      <c r="L25" s="2">
        <v>0</v>
      </c>
      <c r="M25" s="2">
        <v>0</v>
      </c>
      <c r="N25" s="2">
        <v>500</v>
      </c>
      <c r="O25" s="2">
        <v>0</v>
      </c>
      <c r="P25" s="2">
        <v>0</v>
      </c>
      <c r="Q25" s="2">
        <v>0</v>
      </c>
      <c r="R25" s="2">
        <v>0</v>
      </c>
    </row>
    <row r="26" spans="1:19" ht="19" x14ac:dyDescent="0.2">
      <c r="A26" s="58" t="s">
        <v>23</v>
      </c>
      <c r="B26" s="59"/>
      <c r="C26" s="5">
        <f t="shared" ref="C26:R26" si="2">SUM(C18:C25)</f>
        <v>43000</v>
      </c>
      <c r="D26" s="5">
        <f t="shared" si="2"/>
        <v>25000</v>
      </c>
      <c r="E26" s="5">
        <f t="shared" si="2"/>
        <v>7750</v>
      </c>
      <c r="F26" s="5">
        <f t="shared" si="2"/>
        <v>71500</v>
      </c>
      <c r="G26" s="5">
        <f t="shared" si="2"/>
        <v>14000</v>
      </c>
      <c r="H26" s="5">
        <f t="shared" si="2"/>
        <v>45000</v>
      </c>
      <c r="I26" s="5">
        <f t="shared" si="2"/>
        <v>19500</v>
      </c>
      <c r="J26" s="5">
        <f t="shared" si="2"/>
        <v>30800</v>
      </c>
      <c r="K26" s="5">
        <f t="shared" si="2"/>
        <v>58000</v>
      </c>
      <c r="L26" s="5">
        <f t="shared" si="2"/>
        <v>25750</v>
      </c>
      <c r="M26" s="5">
        <f t="shared" si="2"/>
        <v>4750</v>
      </c>
      <c r="N26" s="5">
        <f t="shared" si="2"/>
        <v>33600</v>
      </c>
      <c r="O26" s="5">
        <f t="shared" si="2"/>
        <v>29000</v>
      </c>
      <c r="P26" s="5">
        <f t="shared" si="2"/>
        <v>24500</v>
      </c>
      <c r="Q26" s="5">
        <f t="shared" si="2"/>
        <v>5750</v>
      </c>
      <c r="R26" s="5">
        <f t="shared" si="2"/>
        <v>31400</v>
      </c>
      <c r="S26" s="7"/>
    </row>
    <row r="27" spans="1:19" ht="21" customHeight="1" x14ac:dyDescent="0.2">
      <c r="A27" s="54" t="s">
        <v>19</v>
      </c>
      <c r="B27" s="55"/>
      <c r="C27" s="90" t="s">
        <v>20</v>
      </c>
      <c r="D27" s="90"/>
      <c r="E27" s="90"/>
      <c r="F27" s="90"/>
      <c r="G27" s="90"/>
      <c r="H27" s="90"/>
      <c r="I27" s="90"/>
      <c r="J27" s="90"/>
      <c r="K27" s="90"/>
      <c r="L27" s="90"/>
      <c r="M27" s="90"/>
      <c r="N27" s="90"/>
      <c r="O27" s="90"/>
      <c r="P27" s="90"/>
      <c r="Q27" s="90"/>
      <c r="R27" s="90"/>
    </row>
    <row r="28" spans="1:19" ht="21" customHeight="1" x14ac:dyDescent="0.2">
      <c r="A28" s="56"/>
      <c r="B28" s="57"/>
      <c r="C28" s="15">
        <f t="shared" ref="C28:R28" si="3">(C6+C16)-C26</f>
        <v>27000</v>
      </c>
      <c r="D28" s="15">
        <f t="shared" si="3"/>
        <v>21000</v>
      </c>
      <c r="E28" s="15">
        <f t="shared" si="3"/>
        <v>39750</v>
      </c>
      <c r="F28" s="15">
        <f t="shared" si="3"/>
        <v>3750</v>
      </c>
      <c r="G28" s="15">
        <f t="shared" si="3"/>
        <v>13000</v>
      </c>
      <c r="H28" s="15">
        <f t="shared" si="3"/>
        <v>8125</v>
      </c>
      <c r="I28" s="15">
        <f t="shared" si="3"/>
        <v>26775</v>
      </c>
      <c r="J28" s="15">
        <f t="shared" si="3"/>
        <v>12800</v>
      </c>
      <c r="K28" s="1">
        <f t="shared" si="3"/>
        <v>-27200</v>
      </c>
      <c r="L28" s="1">
        <f t="shared" si="3"/>
        <v>-8050</v>
      </c>
      <c r="M28" s="15">
        <f t="shared" si="3"/>
        <v>30200</v>
      </c>
      <c r="N28" s="15">
        <f t="shared" si="3"/>
        <v>31600</v>
      </c>
      <c r="O28" s="15">
        <f t="shared" si="3"/>
        <v>60400</v>
      </c>
      <c r="P28" s="15">
        <f t="shared" si="3"/>
        <v>85400</v>
      </c>
      <c r="Q28" s="15">
        <f t="shared" si="3"/>
        <v>121150</v>
      </c>
      <c r="R28" s="15">
        <f t="shared" si="3"/>
        <v>134500</v>
      </c>
    </row>
    <row r="29" spans="1:19" ht="66" customHeight="1" x14ac:dyDescent="0.2">
      <c r="A29" s="39" t="s">
        <v>21</v>
      </c>
      <c r="B29" s="39"/>
      <c r="C29" s="39"/>
      <c r="D29" s="39"/>
      <c r="E29" s="39"/>
      <c r="F29" s="39"/>
      <c r="G29" s="39"/>
      <c r="H29" s="39"/>
      <c r="I29" s="39"/>
      <c r="J29" s="39"/>
      <c r="K29" s="39"/>
      <c r="L29" s="39"/>
      <c r="M29" s="39"/>
      <c r="N29" s="39"/>
      <c r="O29" s="39"/>
      <c r="P29" s="39"/>
      <c r="Q29" s="39"/>
      <c r="R29" s="39"/>
    </row>
    <row r="30" spans="1:19" ht="21" customHeight="1" x14ac:dyDescent="0.25">
      <c r="A30" s="38" t="s">
        <v>42</v>
      </c>
      <c r="B30" s="38"/>
      <c r="C30" s="38"/>
      <c r="D30" s="38"/>
      <c r="E30" s="38"/>
      <c r="F30" s="38"/>
      <c r="G30" s="38"/>
      <c r="H30" s="38"/>
      <c r="I30" s="38"/>
      <c r="J30" s="38"/>
      <c r="K30" s="38"/>
      <c r="L30" s="38"/>
      <c r="M30" s="38"/>
      <c r="N30" s="38"/>
      <c r="O30" s="38"/>
      <c r="P30" s="38"/>
      <c r="Q30" s="38"/>
      <c r="R30" s="38"/>
    </row>
  </sheetData>
  <mergeCells count="16">
    <mergeCell ref="A29:R29"/>
    <mergeCell ref="A30:R30"/>
    <mergeCell ref="A27:B28"/>
    <mergeCell ref="A16:B16"/>
    <mergeCell ref="A26:B26"/>
    <mergeCell ref="A7:A15"/>
    <mergeCell ref="C7:R7"/>
    <mergeCell ref="A17:A25"/>
    <mergeCell ref="C17:R17"/>
    <mergeCell ref="C27:R27"/>
    <mergeCell ref="A1:R1"/>
    <mergeCell ref="A2:R2"/>
    <mergeCell ref="A3:R3"/>
    <mergeCell ref="A4:B4"/>
    <mergeCell ref="A5:B6"/>
    <mergeCell ref="C5:R5"/>
  </mergeCells>
  <conditionalFormatting sqref="C28:R28">
    <cfRule type="cellIs" dxfId="0" priority="1" operator="lessThan">
      <formula>0</formula>
    </cfRule>
  </conditionalFormatting>
  <printOptions horizontalCentered="1" verticalCentered="1"/>
  <pageMargins left="0.5" right="0.5" top="0.5" bottom="0.5" header="0.5" footer="0.5"/>
  <pageSetup scale="67" orientation="landscape" horizontalDpi="4294967292" verticalDpi="4294967292"/>
  <colBreaks count="1" manualBreakCount="1">
    <brk id="18" max="1048575" man="1"/>
  </col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45EDCDF2-57B4-48DA-94E8-E7382B92944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Cashflow Forecast Template</vt:lpstr>
      <vt:lpstr>Cashflow Forecast Template (WI)</vt:lpstr>
      <vt:lpstr>Sample Forecast</vt:lpstr>
      <vt:lpstr>'Cashflow Forecast Template'!Print_Area</vt:lpstr>
      <vt:lpstr>'Cashflow Forecast Template (WI)'!Print_Area</vt:lpstr>
      <vt:lpstr>'Sample Forecast'!Print_Area</vt:lpstr>
    </vt:vector>
  </TitlesOfParts>
  <Company>Michael Hyatt and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Projection Worksheet</dc:title>
  <dc:subject>Cash Flow</dc:subject>
  <dc:creator>Jarrod Souza CFO</dc:creator>
  <cp:lastModifiedBy>Microsoft Office User</cp:lastModifiedBy>
  <cp:lastPrinted>2016-07-15T19:14:23Z</cp:lastPrinted>
  <dcterms:created xsi:type="dcterms:W3CDTF">2016-07-15T18:04:44Z</dcterms:created>
  <dcterms:modified xsi:type="dcterms:W3CDTF">2020-12-23T19:32:22Z</dcterms:modified>
</cp:coreProperties>
</file>